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2" yWindow="-48" windowWidth="14316" windowHeight="6708" activeTab="2"/>
  </bookViews>
  <sheets>
    <sheet name="Instructions" sheetId="1" r:id="rId1"/>
    <sheet name="SWED Template " sheetId="4" r:id="rId2"/>
    <sheet name="Disclaimer A.I.S.E." sheetId="14" r:id="rId3"/>
    <sheet name="A.I.S.E. SWEDs" sheetId="9" r:id="rId4"/>
    <sheet name="PROC &amp; effectiveness" sheetId="6" r:id="rId5"/>
    <sheet name="Examples" sheetId="8" r:id="rId6"/>
    <sheet name="Dropdowns" sheetId="5" r:id="rId7"/>
  </sheets>
  <externalReferences>
    <externalReference r:id="rId8"/>
  </externalReferences>
  <definedNames>
    <definedName name="_ftn1" localSheetId="3">'A.I.S.E. SWEDs'!#REF!</definedName>
    <definedName name="_ftn1" localSheetId="1">'SWED Template '!#REF!</definedName>
    <definedName name="_ftn2" localSheetId="3">'A.I.S.E. SWEDs'!#REF!</definedName>
    <definedName name="_ftn2" localSheetId="1">'SWED Template '!#REF!</definedName>
    <definedName name="_ftnref1" localSheetId="3">'A.I.S.E. SWEDs'!#REF!</definedName>
    <definedName name="_ftnref1" localSheetId="1">'SWED Template '!#REF!</definedName>
    <definedName name="_ftnref2" localSheetId="3">'A.I.S.E. SWEDs'!#REF!</definedName>
    <definedName name="_ftnref2" localSheetId="1">'SWED Template '!#REF!</definedName>
    <definedName name="_GoBack" localSheetId="0">Instructions!$A$4</definedName>
    <definedName name="CE">[1]Dropdowns!$B$25:$B$26</definedName>
    <definedName name="Descriptor">[1]Dropdowns!$A$31:$B$46</definedName>
    <definedName name="Gloves">Dropdowns!$N$2:$O$8</definedName>
    <definedName name="physical">Dropdowns!$G$2:$H$10</definedName>
    <definedName name="place">Dropdowns!$E$2:$F$5</definedName>
    <definedName name="_xlnm.Print_Area" localSheetId="3">'A.I.S.E. SWEDs'!$A$1:$H$57</definedName>
    <definedName name="_xlnm.Print_Area" localSheetId="6">Dropdowns!$E$1:$Q$12</definedName>
    <definedName name="_xlnm.Print_Area" localSheetId="5">Examples!$A$1:$H$57</definedName>
    <definedName name="_xlnm.Print_Area" localSheetId="0">Instructions!$A$1:$A$6</definedName>
    <definedName name="_xlnm.Print_Area" localSheetId="4">'PROC &amp; effectiveness'!$A$1:$I$36</definedName>
    <definedName name="_xlnm.Print_Area" localSheetId="1">'SWED Template '!$A$1:$F$57</definedName>
    <definedName name="PROC_List">Dropdowns!$B$3:$B$33</definedName>
    <definedName name="WE">[1]Dropdowns!$B$27:$B$28</definedName>
    <definedName name="yesno">[1]Dropdowns!$A$25:$A$26</definedName>
    <definedName name="YesOrNo">Dropdowns!$A$3:$A$4</definedName>
  </definedNames>
  <calcPr calcId="145621" iterateDelta="1E-4"/>
</workbook>
</file>

<file path=xl/calcChain.xml><?xml version="1.0" encoding="utf-8"?>
<calcChain xmlns="http://schemas.openxmlformats.org/spreadsheetml/2006/main">
  <c r="BV56" i="9" l="1"/>
  <c r="BT56" i="9"/>
  <c r="BR56" i="9"/>
  <c r="BP56" i="9"/>
  <c r="BN56" i="9"/>
  <c r="BL56" i="9"/>
  <c r="BJ56" i="9"/>
  <c r="BH56" i="9"/>
  <c r="BF56" i="9"/>
  <c r="BD56" i="9"/>
  <c r="BB56" i="9"/>
  <c r="AZ56" i="9"/>
  <c r="AX56" i="9"/>
  <c r="AV56" i="9"/>
  <c r="AT56" i="9"/>
  <c r="AR56" i="9"/>
  <c r="AP56" i="9"/>
  <c r="AN56" i="9"/>
  <c r="AL56" i="9"/>
  <c r="AJ56" i="9"/>
  <c r="AH56" i="9"/>
  <c r="AF56" i="9"/>
  <c r="AD56" i="9"/>
  <c r="AB56" i="9"/>
  <c r="Z56" i="9"/>
  <c r="X56" i="9"/>
  <c r="V56" i="9"/>
  <c r="T56" i="9"/>
  <c r="R56" i="9"/>
  <c r="P56" i="9"/>
  <c r="N56" i="9"/>
  <c r="L56" i="9"/>
  <c r="J56" i="9"/>
  <c r="H56" i="9"/>
  <c r="F56" i="9"/>
  <c r="BV44" i="9"/>
  <c r="BT44" i="9"/>
  <c r="BR44" i="9"/>
  <c r="BP44" i="9"/>
  <c r="BN44" i="9"/>
  <c r="BL44" i="9"/>
  <c r="BJ44" i="9"/>
  <c r="BH44" i="9"/>
  <c r="BF44" i="9"/>
  <c r="BD44" i="9"/>
  <c r="BB44" i="9"/>
  <c r="AZ44" i="9"/>
  <c r="AX44" i="9"/>
  <c r="AV44" i="9"/>
  <c r="AT44" i="9"/>
  <c r="AR44" i="9"/>
  <c r="AP44" i="9"/>
  <c r="AN44" i="9"/>
  <c r="AL44" i="9"/>
  <c r="AJ44" i="9"/>
  <c r="AH44" i="9"/>
  <c r="AF44" i="9"/>
  <c r="AD44" i="9"/>
  <c r="AB44" i="9"/>
  <c r="Z44" i="9"/>
  <c r="X44" i="9"/>
  <c r="V44" i="9"/>
  <c r="T44" i="9"/>
  <c r="R44" i="9"/>
  <c r="P44" i="9"/>
  <c r="N44" i="9"/>
  <c r="L44" i="9"/>
  <c r="J44" i="9"/>
  <c r="H44" i="9"/>
  <c r="F44" i="9"/>
  <c r="BV41" i="9"/>
  <c r="BT41" i="9"/>
  <c r="BR41" i="9"/>
  <c r="BP41" i="9"/>
  <c r="BN41" i="9"/>
  <c r="BL41" i="9"/>
  <c r="BJ41" i="9"/>
  <c r="BH41" i="9"/>
  <c r="BF41" i="9"/>
  <c r="BD41" i="9"/>
  <c r="BB41" i="9"/>
  <c r="AZ41" i="9"/>
  <c r="AX41" i="9"/>
  <c r="AV41" i="9"/>
  <c r="AT41" i="9"/>
  <c r="AR41" i="9"/>
  <c r="AP41" i="9"/>
  <c r="AN41" i="9"/>
  <c r="AL41" i="9"/>
  <c r="AJ41" i="9"/>
  <c r="AH41" i="9"/>
  <c r="AF41" i="9"/>
  <c r="AD41" i="9"/>
  <c r="AB41" i="9"/>
  <c r="Z41" i="9"/>
  <c r="X41" i="9"/>
  <c r="V41" i="9"/>
  <c r="T41" i="9"/>
  <c r="R41" i="9"/>
  <c r="P41" i="9"/>
  <c r="N41" i="9"/>
  <c r="L41" i="9"/>
  <c r="J41" i="9"/>
  <c r="H41" i="9"/>
  <c r="F41" i="9"/>
  <c r="BV39" i="9"/>
  <c r="BT39" i="9"/>
  <c r="BR39" i="9"/>
  <c r="BP39" i="9"/>
  <c r="BN39" i="9"/>
  <c r="BL39" i="9"/>
  <c r="BJ39" i="9"/>
  <c r="BH39" i="9"/>
  <c r="BF39" i="9"/>
  <c r="BD39" i="9"/>
  <c r="BB39" i="9"/>
  <c r="AZ39" i="9"/>
  <c r="AX39" i="9"/>
  <c r="AV39" i="9"/>
  <c r="AT39" i="9"/>
  <c r="AR39" i="9"/>
  <c r="AP39" i="9"/>
  <c r="AN39" i="9"/>
  <c r="AL39" i="9"/>
  <c r="AJ39" i="9"/>
  <c r="AH39" i="9"/>
  <c r="AF39" i="9"/>
  <c r="AD39" i="9"/>
  <c r="AB39" i="9"/>
  <c r="Z39" i="9"/>
  <c r="X39" i="9"/>
  <c r="V39" i="9"/>
  <c r="T39" i="9"/>
  <c r="R39" i="9"/>
  <c r="P39" i="9"/>
  <c r="N39" i="9"/>
  <c r="L39" i="9"/>
  <c r="J39" i="9"/>
  <c r="H39" i="9"/>
  <c r="F39" i="9"/>
  <c r="BV33" i="9"/>
  <c r="BT33" i="9"/>
  <c r="BR33" i="9"/>
  <c r="BP33" i="9"/>
  <c r="BN33" i="9"/>
  <c r="BL33" i="9"/>
  <c r="BJ33" i="9"/>
  <c r="BH33" i="9"/>
  <c r="BF33" i="9"/>
  <c r="BD33" i="9"/>
  <c r="BB33" i="9"/>
  <c r="AZ33" i="9"/>
  <c r="AX33" i="9"/>
  <c r="AV33" i="9"/>
  <c r="AT33" i="9"/>
  <c r="AR33" i="9"/>
  <c r="AP33" i="9"/>
  <c r="AN33" i="9"/>
  <c r="AL33" i="9"/>
  <c r="AJ33" i="9"/>
  <c r="AH33" i="9"/>
  <c r="AF33" i="9"/>
  <c r="AD33" i="9"/>
  <c r="AB33" i="9"/>
  <c r="Z33" i="9"/>
  <c r="X33" i="9"/>
  <c r="V33" i="9"/>
  <c r="T33" i="9"/>
  <c r="R33" i="9"/>
  <c r="P33" i="9"/>
  <c r="N33" i="9"/>
  <c r="L33" i="9"/>
  <c r="J33" i="9"/>
  <c r="H33" i="9"/>
  <c r="F33" i="9"/>
  <c r="BV30" i="9"/>
  <c r="BT30" i="9"/>
  <c r="BR30" i="9"/>
  <c r="BP30" i="9"/>
  <c r="BN30" i="9"/>
  <c r="BL30" i="9"/>
  <c r="BJ30" i="9"/>
  <c r="BH30" i="9"/>
  <c r="BF30" i="9"/>
  <c r="BD30" i="9"/>
  <c r="BB30" i="9"/>
  <c r="AZ30" i="9"/>
  <c r="AX30" i="9"/>
  <c r="AV30" i="9"/>
  <c r="AT30" i="9"/>
  <c r="AR30" i="9"/>
  <c r="AP30" i="9"/>
  <c r="AN30" i="9"/>
  <c r="AL30" i="9"/>
  <c r="AJ30" i="9"/>
  <c r="AH30" i="9"/>
  <c r="AF30" i="9"/>
  <c r="AD30" i="9"/>
  <c r="AB30" i="9"/>
  <c r="Z30" i="9"/>
  <c r="X30" i="9"/>
  <c r="V30" i="9"/>
  <c r="T30" i="9"/>
  <c r="R30" i="9"/>
  <c r="P30" i="9"/>
  <c r="N30" i="9"/>
  <c r="L30" i="9"/>
  <c r="J30" i="9"/>
  <c r="H30" i="9"/>
  <c r="F30" i="9"/>
  <c r="BV28" i="9"/>
  <c r="BT28" i="9"/>
  <c r="BR28" i="9"/>
  <c r="BP28" i="9"/>
  <c r="BN28" i="9"/>
  <c r="BL28" i="9"/>
  <c r="BJ28" i="9"/>
  <c r="BH28" i="9"/>
  <c r="BF28" i="9"/>
  <c r="BD28" i="9"/>
  <c r="BB28" i="9"/>
  <c r="AZ28" i="9"/>
  <c r="AX28" i="9"/>
  <c r="AV28" i="9"/>
  <c r="AT28" i="9"/>
  <c r="AR28" i="9"/>
  <c r="AP28" i="9"/>
  <c r="AN28" i="9"/>
  <c r="AL28" i="9"/>
  <c r="AJ28" i="9"/>
  <c r="AH28" i="9"/>
  <c r="AF28" i="9"/>
  <c r="AD28" i="9"/>
  <c r="AB28" i="9"/>
  <c r="Z28" i="9"/>
  <c r="X28" i="9"/>
  <c r="V28" i="9"/>
  <c r="T28" i="9"/>
  <c r="R28" i="9"/>
  <c r="P28" i="9"/>
  <c r="N28" i="9"/>
  <c r="L28" i="9"/>
  <c r="J28" i="9"/>
  <c r="H28" i="9"/>
  <c r="F28" i="9"/>
  <c r="P26" i="9"/>
  <c r="N26" i="9"/>
  <c r="L26" i="9"/>
  <c r="BV20" i="9"/>
  <c r="BT20" i="9"/>
  <c r="BR20" i="9"/>
  <c r="BP20" i="9"/>
  <c r="BN20" i="9"/>
  <c r="BL20" i="9"/>
  <c r="BJ20" i="9"/>
  <c r="BH20" i="9"/>
  <c r="BF20" i="9"/>
  <c r="BD20" i="9"/>
  <c r="BB20" i="9"/>
  <c r="AZ20" i="9"/>
  <c r="AX20" i="9"/>
  <c r="AV20" i="9"/>
  <c r="AT20" i="9"/>
  <c r="AR20" i="9"/>
  <c r="AP20" i="9"/>
  <c r="AN20" i="9"/>
  <c r="AL20" i="9"/>
  <c r="AJ20" i="9"/>
  <c r="AH20" i="9"/>
  <c r="AF20" i="9"/>
  <c r="AD20" i="9"/>
  <c r="AB20" i="9"/>
  <c r="Z20" i="9"/>
  <c r="X20" i="9"/>
  <c r="V20" i="9"/>
  <c r="T20" i="9"/>
  <c r="R20" i="9"/>
  <c r="P20" i="9"/>
  <c r="N20" i="9"/>
  <c r="L20" i="9"/>
  <c r="J20" i="9"/>
  <c r="H20" i="9"/>
  <c r="F20" i="9"/>
  <c r="AX37" i="9"/>
  <c r="AX24" i="9"/>
  <c r="AX22" i="9"/>
  <c r="AX13" i="9"/>
  <c r="AX9" i="9"/>
  <c r="BH37" i="9" l="1"/>
  <c r="BF37" i="9"/>
  <c r="Z37" i="9"/>
  <c r="X37" i="9"/>
  <c r="X24" i="9"/>
  <c r="X22" i="9"/>
  <c r="R37" i="9"/>
  <c r="R24" i="9"/>
  <c r="R22" i="9"/>
  <c r="R13" i="9"/>
  <c r="R9" i="9"/>
  <c r="F9" i="9" l="1"/>
  <c r="AL37" i="9"/>
  <c r="AL24" i="9"/>
  <c r="AL22" i="9"/>
  <c r="AL13" i="9"/>
  <c r="AL9" i="9"/>
  <c r="AJ37" i="9"/>
  <c r="AJ24" i="9"/>
  <c r="AJ22" i="9"/>
  <c r="AJ13" i="9"/>
  <c r="AJ9" i="9"/>
  <c r="AH37" i="9"/>
  <c r="AH24" i="9"/>
  <c r="AH22" i="9"/>
  <c r="AH13" i="9"/>
  <c r="AH9" i="9"/>
  <c r="AB37" i="9"/>
  <c r="AB24" i="9"/>
  <c r="AB22" i="9"/>
  <c r="AB13" i="9"/>
  <c r="AB9" i="9"/>
  <c r="Z24" i="9"/>
  <c r="Z22" i="9"/>
  <c r="Z13" i="9"/>
  <c r="Z9" i="9"/>
  <c r="X13" i="9"/>
  <c r="X9" i="9"/>
  <c r="V37" i="9"/>
  <c r="V24" i="9"/>
  <c r="V22" i="9"/>
  <c r="V13" i="9"/>
  <c r="V9" i="9"/>
  <c r="N37" i="9"/>
  <c r="N24" i="9"/>
  <c r="N22" i="9"/>
  <c r="N13" i="9"/>
  <c r="N9" i="9"/>
  <c r="BV37" i="9" l="1"/>
  <c r="BT37" i="9"/>
  <c r="BR37" i="9"/>
  <c r="BP37" i="9"/>
  <c r="BN37" i="9"/>
  <c r="BL37" i="9"/>
  <c r="BJ37" i="9"/>
  <c r="BD37" i="9"/>
  <c r="BB37" i="9"/>
  <c r="AZ37" i="9"/>
  <c r="AV37" i="9"/>
  <c r="AT37" i="9"/>
  <c r="AR37" i="9"/>
  <c r="BV24" i="9"/>
  <c r="BT24" i="9"/>
  <c r="BR24" i="9"/>
  <c r="BP24" i="9"/>
  <c r="BN24" i="9"/>
  <c r="BL24" i="9"/>
  <c r="BJ24" i="9"/>
  <c r="BH24" i="9"/>
  <c r="BF24" i="9"/>
  <c r="BD24" i="9"/>
  <c r="BB24" i="9"/>
  <c r="AZ24" i="9"/>
  <c r="AV24" i="9"/>
  <c r="BV22" i="9"/>
  <c r="BT22" i="9"/>
  <c r="BR22" i="9"/>
  <c r="BP22" i="9"/>
  <c r="BN22" i="9"/>
  <c r="BL22" i="9"/>
  <c r="BJ22" i="9"/>
  <c r="BH22" i="9"/>
  <c r="BF22" i="9"/>
  <c r="BD22" i="9"/>
  <c r="BB22" i="9"/>
  <c r="AZ22" i="9"/>
  <c r="AV22" i="9"/>
  <c r="AT22" i="9"/>
  <c r="AR22" i="9"/>
  <c r="BV13" i="9"/>
  <c r="BT13" i="9"/>
  <c r="BR13" i="9"/>
  <c r="BP13" i="9"/>
  <c r="BN13" i="9"/>
  <c r="BL13" i="9"/>
  <c r="BJ13" i="9"/>
  <c r="BH13" i="9"/>
  <c r="BF13" i="9"/>
  <c r="BD13" i="9"/>
  <c r="BB13" i="9"/>
  <c r="AZ13" i="9"/>
  <c r="AV13" i="9"/>
  <c r="AT13" i="9"/>
  <c r="AR13" i="9"/>
  <c r="BV9" i="9"/>
  <c r="BT9" i="9"/>
  <c r="BR9" i="9"/>
  <c r="BP9" i="9"/>
  <c r="BN9" i="9"/>
  <c r="BL9" i="9"/>
  <c r="BJ9" i="9"/>
  <c r="BH9" i="9"/>
  <c r="BF9" i="9"/>
  <c r="BD9" i="9"/>
  <c r="BB9" i="9"/>
  <c r="AZ9" i="9"/>
  <c r="AV9" i="9"/>
  <c r="AT9" i="9"/>
  <c r="AR9" i="9"/>
  <c r="F37" i="9" l="1"/>
  <c r="F22" i="9"/>
  <c r="F13" i="9"/>
  <c r="H37" i="9" l="1"/>
  <c r="AP37" i="9"/>
  <c r="AP24" i="9"/>
  <c r="AP22" i="9"/>
  <c r="AP13" i="9"/>
  <c r="AP9" i="9"/>
  <c r="AN37" i="9"/>
  <c r="AN24" i="9"/>
  <c r="AN22" i="9"/>
  <c r="AN13" i="9"/>
  <c r="AN9" i="9"/>
  <c r="AF37" i="9"/>
  <c r="AF24" i="9"/>
  <c r="AF22" i="9"/>
  <c r="AF13" i="9"/>
  <c r="AF9" i="9"/>
  <c r="AD37" i="9"/>
  <c r="AD24" i="9"/>
  <c r="AD22" i="9"/>
  <c r="AD13" i="9"/>
  <c r="AD9" i="9"/>
  <c r="T37" i="9"/>
  <c r="T24" i="9"/>
  <c r="T22" i="9"/>
  <c r="T13" i="9"/>
  <c r="T9" i="9"/>
  <c r="P37" i="9"/>
  <c r="P24" i="9"/>
  <c r="P22" i="9"/>
  <c r="P13" i="9"/>
  <c r="P9" i="9"/>
  <c r="L37" i="9"/>
  <c r="L24" i="9"/>
  <c r="L22" i="9"/>
  <c r="L13" i="9"/>
  <c r="L9" i="9"/>
  <c r="J37" i="9"/>
  <c r="J24" i="9"/>
  <c r="J22" i="9"/>
  <c r="J13" i="9"/>
  <c r="J9" i="9"/>
  <c r="H22" i="9"/>
  <c r="H13" i="9"/>
  <c r="H9" i="9"/>
  <c r="H10" i="8" l="1"/>
  <c r="F10" i="8"/>
  <c r="F41" i="4"/>
  <c r="F37" i="4"/>
  <c r="F39" i="4" l="1"/>
  <c r="F33" i="4"/>
  <c r="F28" i="4"/>
  <c r="F26" i="4"/>
  <c r="F22" i="4" l="1"/>
  <c r="F20" i="4"/>
  <c r="F56" i="4" l="1"/>
  <c r="F44" i="4"/>
  <c r="F24" i="4"/>
  <c r="H57" i="8" l="1"/>
  <c r="H15" i="8"/>
  <c r="H13" i="8"/>
  <c r="H9" i="8"/>
  <c r="H24" i="8" l="1"/>
  <c r="F24" i="8"/>
  <c r="F13" i="4"/>
  <c r="F9" i="4"/>
  <c r="F57" i="8" l="1"/>
  <c r="F15" i="8"/>
  <c r="F13" i="8"/>
  <c r="F9" i="8"/>
  <c r="H39" i="8" l="1"/>
  <c r="H33" i="8"/>
  <c r="H28" i="8"/>
  <c r="H22" i="8"/>
  <c r="H20" i="8"/>
  <c r="F39" i="8"/>
  <c r="F33" i="8"/>
  <c r="F28" i="8"/>
  <c r="F22" i="8"/>
  <c r="F20" i="8"/>
  <c r="F30" i="4" l="1"/>
</calcChain>
</file>

<file path=xl/comments1.xml><?xml version="1.0" encoding="utf-8"?>
<comments xmlns="http://schemas.openxmlformats.org/spreadsheetml/2006/main">
  <authors>
    <author>Funk Torsten</author>
  </authors>
  <commentList>
    <comment ref="F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List>
</comments>
</file>

<file path=xl/comments2.xml><?xml version="1.0" encoding="utf-8"?>
<comments xmlns="http://schemas.openxmlformats.org/spreadsheetml/2006/main">
  <authors>
    <author>Funk Torsten</author>
  </authors>
  <commentList>
    <comment ref="F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H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J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L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N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P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R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T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V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X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Z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AB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AD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AF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AH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AJ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AL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AN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AP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AR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AT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AV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AX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AZ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BB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BD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BF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BH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BJ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BL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BN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BP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BR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BT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BV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List>
</comments>
</file>

<file path=xl/comments3.xml><?xml version="1.0" encoding="utf-8"?>
<comments xmlns="http://schemas.openxmlformats.org/spreadsheetml/2006/main">
  <authors>
    <author>Funk Torsten</author>
  </authors>
  <commentList>
    <comment ref="F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H5" author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List>
</comments>
</file>

<file path=xl/comments4.xml><?xml version="1.0" encoding="utf-8"?>
<comments xmlns="http://schemas.openxmlformats.org/spreadsheetml/2006/main">
  <authors>
    <author>GINNITY Bridget</author>
  </authors>
  <commentList>
    <comment ref="D1" authorId="0">
      <text>
        <r>
          <rPr>
            <b/>
            <sz val="9"/>
            <color indexed="81"/>
            <rFont val="Tahoma"/>
            <family val="2"/>
          </rPr>
          <t>GINNITY Bridget:</t>
        </r>
        <r>
          <rPr>
            <sz val="9"/>
            <color indexed="81"/>
            <rFont val="Tahoma"/>
            <family val="2"/>
          </rPr>
          <t xml:space="preserve">
drop down menu not provided in template</t>
        </r>
      </text>
    </comment>
    <comment ref="I1" authorId="0">
      <text>
        <r>
          <rPr>
            <b/>
            <sz val="9"/>
            <color indexed="81"/>
            <rFont val="Tahoma"/>
            <family val="2"/>
          </rPr>
          <t>GINNITY Bridget:</t>
        </r>
        <r>
          <rPr>
            <sz val="9"/>
            <color indexed="81"/>
            <rFont val="Tahoma"/>
            <family val="2"/>
          </rPr>
          <t xml:space="preserve">
drop down menu not provided in template</t>
        </r>
      </text>
    </comment>
    <comment ref="J1" authorId="0">
      <text>
        <r>
          <rPr>
            <b/>
            <sz val="9"/>
            <color indexed="81"/>
            <rFont val="Tahoma"/>
            <charset val="1"/>
          </rPr>
          <t>GINNITY Bridget:</t>
        </r>
        <r>
          <rPr>
            <sz val="9"/>
            <color indexed="81"/>
            <rFont val="Tahoma"/>
            <charset val="1"/>
          </rPr>
          <t xml:space="preserve">
Only code 12355002161 is proposed in template</t>
        </r>
      </text>
    </comment>
    <comment ref="O1" authorId="0">
      <text>
        <r>
          <rPr>
            <b/>
            <sz val="9"/>
            <color indexed="81"/>
            <rFont val="Tahoma"/>
            <charset val="1"/>
          </rPr>
          <t>GINNITY Bridget:</t>
        </r>
        <r>
          <rPr>
            <sz val="9"/>
            <color indexed="81"/>
            <rFont val="Tahoma"/>
            <charset val="1"/>
          </rPr>
          <t xml:space="preserve">
Only code 12355002161 is proposed in template</t>
        </r>
      </text>
    </comment>
  </commentList>
</comments>
</file>

<file path=xl/sharedStrings.xml><?xml version="1.0" encoding="utf-8"?>
<sst xmlns="http://schemas.openxmlformats.org/spreadsheetml/2006/main" count="2015" uniqueCount="509">
  <si>
    <t>Field No.</t>
  </si>
  <si>
    <t>A</t>
  </si>
  <si>
    <t>Field name</t>
  </si>
  <si>
    <t>SWED 1</t>
  </si>
  <si>
    <t>SWED identifiers</t>
  </si>
  <si>
    <t>Free text</t>
  </si>
  <si>
    <t>n/a</t>
  </si>
  <si>
    <t>Short description of the applicability domain (in terms of substance properties)</t>
  </si>
  <si>
    <t>1.5</t>
  </si>
  <si>
    <t>1.6a.1</t>
  </si>
  <si>
    <t>1.6a.2</t>
  </si>
  <si>
    <t>2</t>
  </si>
  <si>
    <t>Conditions of use for workers (input to CSA)</t>
  </si>
  <si>
    <t>2.1</t>
  </si>
  <si>
    <t>2.2</t>
  </si>
  <si>
    <t>2.2.1</t>
  </si>
  <si>
    <t>2.3</t>
  </si>
  <si>
    <t>2.3.1</t>
  </si>
  <si>
    <t>2.4</t>
  </si>
  <si>
    <t>2.4.1</t>
  </si>
  <si>
    <t xml:space="preserve">Free text </t>
  </si>
  <si>
    <t>2.5</t>
  </si>
  <si>
    <t>2.6</t>
  </si>
  <si>
    <t>%</t>
  </si>
  <si>
    <t>2.7</t>
  </si>
  <si>
    <t>2.7.1</t>
  </si>
  <si>
    <t>2.7.2</t>
  </si>
  <si>
    <t>2.8</t>
  </si>
  <si>
    <t>2.8.1</t>
  </si>
  <si>
    <t>2.8.2</t>
  </si>
  <si>
    <t>2.9</t>
  </si>
  <si>
    <t>2.9.1</t>
  </si>
  <si>
    <t>2.10</t>
  </si>
  <si>
    <t>2.11</t>
  </si>
  <si>
    <t>3a.1</t>
  </si>
  <si>
    <t>Description of the condition of use</t>
  </si>
  <si>
    <t>3a.2</t>
  </si>
  <si>
    <t>3a.3</t>
  </si>
  <si>
    <t>Route affected</t>
  </si>
  <si>
    <t>3a.4</t>
  </si>
  <si>
    <t>3a.5</t>
  </si>
  <si>
    <t>Relevant for exposure assessment tool</t>
  </si>
  <si>
    <t>4</t>
  </si>
  <si>
    <t>Rigorously contained system</t>
  </si>
  <si>
    <t>4.1</t>
  </si>
  <si>
    <t>Description of non-technical means for rigorous containment and strict control for manual intervention.</t>
  </si>
  <si>
    <t>5</t>
  </si>
  <si>
    <t>Measured data available</t>
  </si>
  <si>
    <t>Reference to available set of measured data relevant for this task(s) or group of tasks</t>
  </si>
  <si>
    <t>6</t>
  </si>
  <si>
    <t>6.1</t>
  </si>
  <si>
    <t>Recommendations outside the scope of the risk assessment</t>
  </si>
  <si>
    <t>6.2</t>
  </si>
  <si>
    <t>Dermal</t>
  </si>
  <si>
    <t>MEASE</t>
  </si>
  <si>
    <t>Duration</t>
  </si>
  <si>
    <t>ART</t>
  </si>
  <si>
    <t>PROC26</t>
  </si>
  <si>
    <t>PROC25</t>
  </si>
  <si>
    <t>PROC23</t>
  </si>
  <si>
    <t>PROC22</t>
  </si>
  <si>
    <t>PROC0</t>
  </si>
  <si>
    <t>PROC19</t>
  </si>
  <si>
    <t>PROC18</t>
  </si>
  <si>
    <t>PROC17</t>
  </si>
  <si>
    <t>PROC16</t>
  </si>
  <si>
    <t>PROC15</t>
  </si>
  <si>
    <t>PROC14</t>
  </si>
  <si>
    <t>PROC13</t>
  </si>
  <si>
    <t>PROC12</t>
  </si>
  <si>
    <t>PROC11</t>
  </si>
  <si>
    <t>PROC10</t>
  </si>
  <si>
    <t>PROC9</t>
  </si>
  <si>
    <t>PROC8b</t>
  </si>
  <si>
    <t>PROC8a</t>
  </si>
  <si>
    <t>PROC7</t>
  </si>
  <si>
    <t>PROC4</t>
  </si>
  <si>
    <t>PROC3</t>
  </si>
  <si>
    <t>PROC2</t>
  </si>
  <si>
    <t>PROC1</t>
  </si>
  <si>
    <t>Wiping</t>
  </si>
  <si>
    <t>PROC24</t>
  </si>
  <si>
    <t>PROC21</t>
  </si>
  <si>
    <t>PROC20</t>
  </si>
  <si>
    <t>PROC6</t>
  </si>
  <si>
    <t>PROC5</t>
  </si>
  <si>
    <t>Outdoor use</t>
  </si>
  <si>
    <t>Indoor use</t>
  </si>
  <si>
    <t>Liquid</t>
  </si>
  <si>
    <t>Inhalation</t>
  </si>
  <si>
    <t xml:space="preserve">Other </t>
  </si>
  <si>
    <t>Field content</t>
  </si>
  <si>
    <t>Information for communication</t>
  </si>
  <si>
    <t>2.5.1</t>
  </si>
  <si>
    <t>2.9.2</t>
  </si>
  <si>
    <t>2.10.1</t>
  </si>
  <si>
    <t>Details on duration of activity</t>
  </si>
  <si>
    <t xml:space="preserve">Details on ventilation </t>
  </si>
  <si>
    <t>Details on RPE</t>
  </si>
  <si>
    <t>Details on eye protection</t>
  </si>
  <si>
    <t xml:space="preserve">Details on dermal protection </t>
  </si>
  <si>
    <t xml:space="preserve">Select the exposure route(s) for which the measured data is relevant. </t>
  </si>
  <si>
    <t xml:space="preserve">Select the exposure route(s) for which the measure is effective for reducing the exposure. </t>
  </si>
  <si>
    <t>Reference to sources of good practice advice</t>
  </si>
  <si>
    <t>YesOrNo</t>
  </si>
  <si>
    <t>PROC_List</t>
  </si>
  <si>
    <t>Place_of_Use</t>
  </si>
  <si>
    <t>Physical_Form</t>
  </si>
  <si>
    <t>Solid (medium dusty)</t>
  </si>
  <si>
    <t>GV</t>
  </si>
  <si>
    <t>Basic</t>
  </si>
  <si>
    <t>System</t>
  </si>
  <si>
    <t>Advanced</t>
  </si>
  <si>
    <t>Yes</t>
  </si>
  <si>
    <t>No</t>
  </si>
  <si>
    <t>Routes</t>
  </si>
  <si>
    <t>EMKG Expo tool</t>
  </si>
  <si>
    <t>ECETOC TRA workers</t>
  </si>
  <si>
    <t>Riskofderm</t>
  </si>
  <si>
    <t>Stoffenmanager</t>
  </si>
  <si>
    <t>other: (add text)</t>
  </si>
  <si>
    <t>Tools</t>
  </si>
  <si>
    <t xml:space="preserve">Chemical production or refinery in closed process without likelihood of exposure or processes with equivalent containment conditions.   </t>
  </si>
  <si>
    <t xml:space="preserve">Chemical production or refinery in closed continuous process with occasional controlled exposure or processes with equivalent containment conditions </t>
  </si>
  <si>
    <t xml:space="preserve">Manufacture or formulation in the chemical industry in closed batch processes with occasional controlled exposure or processes with equivalent containment condition </t>
  </si>
  <si>
    <t xml:space="preserve">Chemical production where opportunity for exposure arises </t>
  </si>
  <si>
    <t xml:space="preserve">Mixing or blending in batch processes  </t>
  </si>
  <si>
    <t xml:space="preserve">Calendering operations  </t>
  </si>
  <si>
    <t xml:space="preserve">Industrial spraying </t>
  </si>
  <si>
    <t xml:space="preserve">Transfer of substance or mixture (charging and discharging) at non-dedicated facilities 26 </t>
  </si>
  <si>
    <t xml:space="preserve">Transfer of substance or mixture (charging and discharging) at dedicated facilities26 </t>
  </si>
  <si>
    <t xml:space="preserve">Transfer of substance or mixture into small containers (dedicated filling line, including weighing) </t>
  </si>
  <si>
    <t xml:space="preserve">Roller application or brushing  </t>
  </si>
  <si>
    <t xml:space="preserve">Non industrial spraying  </t>
  </si>
  <si>
    <t xml:space="preserve">Use of blowing agents in manufacture of foam </t>
  </si>
  <si>
    <t xml:space="preserve">Treatment of articles by dipping and pouring  </t>
  </si>
  <si>
    <t xml:space="preserve">Tabletting, compression, extrusion, pelletisation, granulation </t>
  </si>
  <si>
    <t xml:space="preserve">Use as laboratory reagent </t>
  </si>
  <si>
    <t xml:space="preserve">Use of fuels  </t>
  </si>
  <si>
    <t xml:space="preserve">Lubrication at high energy conditions in metal working operations  </t>
  </si>
  <si>
    <t xml:space="preserve">General greasing /lubrication at high kinetic energy conditions  </t>
  </si>
  <si>
    <t xml:space="preserve">Manual activities involving hand contact  </t>
  </si>
  <si>
    <t xml:space="preserve">Use of functional fluids in small devices  </t>
  </si>
  <si>
    <t xml:space="preserve">Low energy manipulation and handling of substances bound in/on materials or articles  </t>
  </si>
  <si>
    <t xml:space="preserve">Manufacturing and processing of minerals and/or metals at substantially elevated temperature  </t>
  </si>
  <si>
    <t xml:space="preserve">Open processing and transfer operations at substantially elevated temperature  </t>
  </si>
  <si>
    <t xml:space="preserve">High (mechanical) energy work-up of substances bound in /on materials and/or articles  </t>
  </si>
  <si>
    <t xml:space="preserve">Other hot work operations with metals  </t>
  </si>
  <si>
    <t xml:space="preserve">Handling of solid inorganic substances at ambient temperature  </t>
  </si>
  <si>
    <t>PROC27a</t>
  </si>
  <si>
    <t xml:space="preserve">Production of metal powders (hot processes) </t>
  </si>
  <si>
    <t>PROC27b</t>
  </si>
  <si>
    <t xml:space="preserve">Production of metal powders (wet processes) </t>
  </si>
  <si>
    <t>PROC28</t>
  </si>
  <si>
    <t xml:space="preserve">Manual maintenance (cleaning and repair) of machinery </t>
  </si>
  <si>
    <t>Proc name</t>
  </si>
  <si>
    <t>Select PROC</t>
  </si>
  <si>
    <t>Select physical form</t>
  </si>
  <si>
    <t>Select place of use</t>
  </si>
  <si>
    <t>Select OHS system</t>
  </si>
  <si>
    <t>Select tool</t>
  </si>
  <si>
    <t>Select Yes/No</t>
  </si>
  <si>
    <t>Select routes</t>
  </si>
  <si>
    <t>Solid (high dusty)</t>
  </si>
  <si>
    <t>Solid (low dusty)</t>
  </si>
  <si>
    <t>Other: (add text)</t>
  </si>
  <si>
    <t>1.7</t>
  </si>
  <si>
    <t>Last Revision date</t>
  </si>
  <si>
    <t>Rigorous containment</t>
  </si>
  <si>
    <t>Explanation of the activities covered by the SWED (supplements the SWED title).</t>
  </si>
  <si>
    <t xml:space="preserve"> SUMI reference(s)</t>
  </si>
  <si>
    <t>&gt;4 hours</t>
  </si>
  <si>
    <t>1-4 hours</t>
  </si>
  <si>
    <t>&lt; 15 mins</t>
  </si>
  <si>
    <t>To be established by registrant</t>
  </si>
  <si>
    <t>Other:(specify %)</t>
  </si>
  <si>
    <t>Select general ventilation</t>
  </si>
  <si>
    <t>LEV</t>
  </si>
  <si>
    <t>Select LEV effectiveness</t>
  </si>
  <si>
    <t>professional</t>
  </si>
  <si>
    <t>industrial</t>
  </si>
  <si>
    <t>BEAT</t>
  </si>
  <si>
    <t>Additional good practice advice</t>
  </si>
  <si>
    <t>Select PPE effectiveness</t>
  </si>
  <si>
    <t>15 mins-1 hour</t>
  </si>
  <si>
    <t>90%</t>
  </si>
  <si>
    <t>80%</t>
  </si>
  <si>
    <t>ESCom Code</t>
  </si>
  <si>
    <r>
      <t>Title for the SWED indicating activities/products addressed</t>
    </r>
    <r>
      <rPr>
        <strike/>
        <sz val="11"/>
        <rFont val="Verdana"/>
        <family val="2"/>
      </rPr>
      <t/>
    </r>
  </si>
  <si>
    <t>Details on place of use</t>
  </si>
  <si>
    <t>Details on physical form of the used product</t>
  </si>
  <si>
    <t xml:space="preserve">Indicate the maximum duration per day of the workers’ activity(ies) described by this SWED. Specify units (hours or minutes) </t>
  </si>
  <si>
    <t>Select duration</t>
  </si>
  <si>
    <t>Enter duration (units)</t>
  </si>
  <si>
    <t>2.6.1</t>
  </si>
  <si>
    <t xml:space="preserve">Details on general ventilation </t>
  </si>
  <si>
    <t>TRA default value</t>
  </si>
  <si>
    <t xml:space="preserve">Provide additional details to support or explain the indicated duration of activity. </t>
  </si>
  <si>
    <t xml:space="preserve">Provide additional details to support or explain the indicated physical form e.g. if there are changes during the use. </t>
  </si>
  <si>
    <t>RPE</t>
  </si>
  <si>
    <t>2.11.1</t>
  </si>
  <si>
    <t>Details on occupational health and safety management system</t>
  </si>
  <si>
    <t>Other:(specify)</t>
  </si>
  <si>
    <t>Describe any additional operational condition, technical or organisational measure, or personal protective equipment  in place during the activity(ies) which has not been already described</t>
  </si>
  <si>
    <t xml:space="preserve">Details on the condition of use </t>
  </si>
  <si>
    <t>Inh. &amp; dermal</t>
  </si>
  <si>
    <t>If measured data is available for the activity(ies) described by the SWED, indicate the reference and any additional explanation.</t>
  </si>
  <si>
    <t>3</t>
  </si>
  <si>
    <t>1.6</t>
  </si>
  <si>
    <t>5a.1</t>
  </si>
  <si>
    <t>5a.2</t>
  </si>
  <si>
    <t>Explanations/Help text</t>
  </si>
  <si>
    <t>Section 5 is relevant if measured data is available to support the registrant's assessment</t>
  </si>
  <si>
    <t>Effectiveness ventilation for inhalation (%)</t>
  </si>
  <si>
    <t>Effectiveness RPE (%)</t>
  </si>
  <si>
    <t>Effectiveness dermal protection (%)</t>
  </si>
  <si>
    <t>Effectiveness (%)</t>
  </si>
  <si>
    <t>Give SUMI reference if there is an available SUMI for communication to end-users, corresponding to the activity(ies) and sets of conditions of use described in this SWED.</t>
  </si>
  <si>
    <t>Description of other conditions of use, if relevant for specified exposure assessment tool</t>
  </si>
  <si>
    <t>Gas</t>
  </si>
  <si>
    <t>solid (unspecified)</t>
  </si>
  <si>
    <t>1.4.1</t>
  </si>
  <si>
    <t>Short description of factors during use that may influence selection of modelling tool</t>
  </si>
  <si>
    <t>Relevant SUMI(s) for end-user communication</t>
  </si>
  <si>
    <t xml:space="preserve">Indicate the maximum temperature under which the activity(ies) takes place. The temperature may impact on exposure as it may change the vapour pressure or the physical state of the substance. </t>
  </si>
  <si>
    <t xml:space="preserve">Relevant if place of use is ‘Indoor’ in row 2.3. Indicate the level of ventilation under which the activity(ies) takes place. Select one of the available phrases to describe the ventilation as appropriate. </t>
  </si>
  <si>
    <t xml:space="preserve">Relevant if place of use is ‘Indoor’ in row 2.3. Indicate whether the activity(ies) takes place with a Local Exhaust Ventilation system in place. </t>
  </si>
  <si>
    <t>Relevant if "Yes" selected in row 2.7. If the activity(ies) takes place with a Local Exhaust Ventilation system in place, indicate its typical effectiveness as a percentage (reduction of exposure for inhalation).</t>
  </si>
  <si>
    <t>Relevant if "Yes" selected in row 2.9. If the workers wear dermal protection during the activity(ies), indicate its typical effectiveness as a percentage (reduction of exposure).</t>
  </si>
  <si>
    <t xml:space="preserve">Select one of the available options to indicate the extent of management controls for workers during the activity(ies). Basic / Advanced correspond to professional/industrial respectively in TRA. Advanced (industrial) option assumes that activities are undertaken with appropriate and well maintained equipment by trained personnel operating under supervision, and often lead to Advanced controls. </t>
  </si>
  <si>
    <t xml:space="preserve">Provide additional details to support or explain the indicated measure and effectiveness, e.g. reference to RMM library. </t>
  </si>
  <si>
    <t xml:space="preserve">Details on typical operating temperature </t>
  </si>
  <si>
    <t>Section 6 is relevant if you want to provide advice to reduce the exposure but where obligations according to Article 37(4) of REACH are not expected to apply</t>
  </si>
  <si>
    <t>Liquified gas</t>
  </si>
  <si>
    <t>When relevant and when known, identify any boundaries with respect to substance properties (e.g. hazard classification, volatility bands, DNEL bands). The intention is to help registrants identify the appropriate SWEDs for their substance</t>
  </si>
  <si>
    <t>1.4.2</t>
  </si>
  <si>
    <t>4.2</t>
  </si>
  <si>
    <t>8 hours</t>
  </si>
  <si>
    <t>Select indoor, outdoor or both as appropriate.</t>
  </si>
  <si>
    <t>SWED 2</t>
  </si>
  <si>
    <t>sector_SWED_11(i_l_III)v1</t>
  </si>
  <si>
    <t>Manual spraying</t>
  </si>
  <si>
    <t>Maximum concentrations of substances in this product :
- surfactant: 20%
- Polymeric: 20%
- Solvent: 15%
- Base/acid: 20%
- Builder: 24%
- Hydrotope: 10%
- Bleach: 10%
- Perfumes: 2%
- Other Additives: 2%</t>
  </si>
  <si>
    <t>4 hours</t>
  </si>
  <si>
    <t>sector_SWED_10(i_l_III)v1</t>
  </si>
  <si>
    <t>sector_SUMI_10_PW</t>
  </si>
  <si>
    <t>Manual spraying of general cleaning products</t>
  </si>
  <si>
    <t>Wiping of general cleaning products</t>
  </si>
  <si>
    <t>Regular cleaning of equipment, manual spraying</t>
  </si>
  <si>
    <t>Regular cleaning of equipment, wipe with long-handle tool</t>
  </si>
  <si>
    <t xml:space="preserve">Aerosols generated </t>
  </si>
  <si>
    <t>COSHH SR4 Manual cleaning and disinfecting surfaces</t>
  </si>
  <si>
    <t>Select/enter temperature</t>
  </si>
  <si>
    <t>Other:specify ˚C</t>
  </si>
  <si>
    <t>Ambient</t>
  </si>
  <si>
    <t>&lt;20˚C above ambient</t>
  </si>
  <si>
    <t xml:space="preserve">Section 1 provides information on the scope of the SWED </t>
  </si>
  <si>
    <t>Provide the date of the latest SWED revision in the format dd/mm/yyyy, or version number</t>
  </si>
  <si>
    <t>Enter maximum duration (units)</t>
  </si>
  <si>
    <t>Other:(specify option)</t>
  </si>
  <si>
    <t xml:space="preserve">Provide additional details to describe general ventilation or to support or explain the indicated performance </t>
  </si>
  <si>
    <t xml:space="preserve">Relevant if "Yes" selected in row 2.9. Provide additional details to describe the dermal protection or to support or explain the indicated effectiveness of the dermal protection e.g. reference to RMM library. </t>
  </si>
  <si>
    <t xml:space="preserve">Relevant if "Yes" selected in row 2.7. Provide additional details to describe LEV or to support or explain the indicated LEV effectiveness e.g. reference to RMM library. </t>
  </si>
  <si>
    <t>Indicate the typical effectiveness of the measure as a percentage (reduction of exposure).</t>
  </si>
  <si>
    <t>Section 3 is an optional repeatable block. Use it to provide additional conditions of use that are not included in Section 2, but are relevant input parameters for the assessment (such as distance from source, drop height, etc.). Insert a repeatable block for each additional condition of use (grey rows below, label 3a, 3b etc.). Include only those input parameters that are likely to have a significant influence on the exposure estimation and necessary for contextual information.</t>
  </si>
  <si>
    <t>Section 4 is relevant if the conditions of use correspond to rigorous containment. (This is from a human health perspective, for normal registrations, and does not refer to registration as intermediates.)</t>
  </si>
  <si>
    <t>Product ingredients diluted and/or suspended.</t>
  </si>
  <si>
    <t>15193135782: It is recommended to wear household gloves when handling undiluted product.</t>
  </si>
  <si>
    <t>Enter maximum temperature</t>
  </si>
  <si>
    <t xml:space="preserve">Select the physical form of the product as used. Note: The product may change to a different form during use, for example a liquid may be agitated and aerosols formed. If this is likely to influence the exposure estimation, indicate this in row 1.4.2. above. For description of solids: 'very dusty':fine light powders (flour, carbon black, chalk dust); 'medium dusty': granular solids (sugar, detergents); 'low dusty': pellets not breaking up, wax.  </t>
  </si>
  <si>
    <t xml:space="preserve">Provide additional details to support or explain the OHS management controls required. Contextual information such as frequency of cleaning and maintenance can support the selection of input parameters for some models.   </t>
  </si>
  <si>
    <t>Use of long handled tool reduces potential for dermal exposure</t>
  </si>
  <si>
    <t>sector_SUMI_11_PW</t>
  </si>
  <si>
    <t>11137200300: Liquified gas</t>
  </si>
  <si>
    <t>9268175004: Liquid</t>
  </si>
  <si>
    <t>ESCom phrase code(s)</t>
  </si>
  <si>
    <t>9313213237: Indoor use</t>
  </si>
  <si>
    <t>9313213238: Outdoor use</t>
  </si>
  <si>
    <r>
      <rPr>
        <b/>
        <i/>
        <sz val="12"/>
        <color theme="1"/>
        <rFont val="Verdana"/>
        <family val="2"/>
      </rPr>
      <t>Fill in all rows in</t>
    </r>
    <r>
      <rPr>
        <i/>
        <sz val="12"/>
        <color theme="1"/>
        <rFont val="Verdana"/>
        <family val="2"/>
      </rPr>
      <t xml:space="preserve"> </t>
    </r>
    <r>
      <rPr>
        <b/>
        <i/>
        <sz val="12"/>
        <color theme="1"/>
        <rFont val="Verdana"/>
        <family val="2"/>
      </rPr>
      <t>bold *</t>
    </r>
    <r>
      <rPr>
        <i/>
        <sz val="12"/>
        <color theme="1"/>
        <rFont val="Verdana"/>
        <family val="2"/>
      </rPr>
      <t xml:space="preserve">. 
Fill in the rows in "normal" font when relevant.
</t>
    </r>
  </si>
  <si>
    <t>SWED title*</t>
  </si>
  <si>
    <t>SWED code*</t>
  </si>
  <si>
    <t>Short description of process/activity covered*</t>
  </si>
  <si>
    <t>Relevant contributing activity(ies)*</t>
  </si>
  <si>
    <t>Contributing activity/scenario  name*</t>
  </si>
  <si>
    <t>Corresponding PROC*</t>
  </si>
  <si>
    <t>Place of use*</t>
  </si>
  <si>
    <t>Physical form of the used product*</t>
  </si>
  <si>
    <t>Duration of activity*</t>
  </si>
  <si>
    <t>Percentage (w/w) of substance in mixture*</t>
  </si>
  <si>
    <t>Operating temperature (˚C)*</t>
  </si>
  <si>
    <t xml:space="preserve">General ventilation* </t>
  </si>
  <si>
    <t>Local Exhaust Ventilation (LEV)*</t>
  </si>
  <si>
    <t>Use of Respiratory Protection Equipment (RPE)*</t>
  </si>
  <si>
    <t>Use of gloves &amp; other dermal protection*</t>
  </si>
  <si>
    <t>Use of eye protection*</t>
  </si>
  <si>
    <t>Occupational health and safety management system*</t>
  </si>
  <si>
    <t xml:space="preserve">Provide additional details to support or explain the indicated eye protection e.g. reference to RMM library. </t>
  </si>
  <si>
    <t xml:space="preserve">Enter information for communication when appropriate. Use an ESCom phrase when possible. This can be the phrase suggested here, or a suitable standard phrase from the ESCom Phrase Catalogue. Alternatively, provide appropriate free text for communication and consider proposing it as a standard phrase. 
Insert a numeric value from Column E when appropriate.
Leave cell blank when it is not relevant to provide information. 
</t>
  </si>
  <si>
    <t xml:space="preserve">Indicate whether the workers wear eye protection during the activity(ies) e.g. goggles. </t>
  </si>
  <si>
    <t xml:space="preserve">Indicate whether the workers wear dermal protection during the activity(ies) e.g. gloves, coveralls. </t>
  </si>
  <si>
    <t>Temperature</t>
  </si>
  <si>
    <t>Any glove/gauntlet without permeation data and without employee training</t>
  </si>
  <si>
    <t>Chemically resistant gloves i.e. gloves with available permeation data indicating that the material of construction offers good protection for the substance</t>
  </si>
  <si>
    <t>Chemically resistant gloves with "basic" employee training</t>
  </si>
  <si>
    <t>Chemically resistant gloves in combination with specific activity training (e.g. procedures for glove removal and disposal) for tasks where dermal exposure can be expected to occur</t>
  </si>
  <si>
    <t>Indicated efficiency</t>
  </si>
  <si>
    <t>Affected user group</t>
  </si>
  <si>
    <t>Industrial</t>
  </si>
  <si>
    <t>Professional</t>
  </si>
  <si>
    <t>yes</t>
  </si>
  <si>
    <t>no</t>
  </si>
  <si>
    <t>Dermal protection characteristics</t>
  </si>
  <si>
    <r>
      <t xml:space="preserve">Ecetoc TRA v3                    LEV effectiveness % </t>
    </r>
    <r>
      <rPr>
        <b/>
        <vertAlign val="superscript"/>
        <sz val="11"/>
        <color theme="1"/>
        <rFont val="Arial"/>
        <family val="2"/>
      </rPr>
      <t>2</t>
    </r>
  </si>
  <si>
    <r>
      <t xml:space="preserve">Exposure control efficiencies for different dermal protection strategies </t>
    </r>
    <r>
      <rPr>
        <b/>
        <i/>
        <vertAlign val="superscript"/>
        <sz val="11"/>
        <color theme="1"/>
        <rFont val="Arial"/>
        <family val="2"/>
      </rPr>
      <t>2</t>
    </r>
  </si>
  <si>
    <r>
      <t xml:space="preserve">PROC name </t>
    </r>
    <r>
      <rPr>
        <b/>
        <vertAlign val="superscript"/>
        <sz val="11"/>
        <color theme="1"/>
        <rFont val="Arial"/>
        <family val="2"/>
      </rPr>
      <t>1</t>
    </r>
  </si>
  <si>
    <t>PROC List</t>
  </si>
  <si>
    <r>
      <rPr>
        <i/>
        <vertAlign val="superscript"/>
        <sz val="11"/>
        <color theme="1"/>
        <rFont val="Arial"/>
        <family val="2"/>
      </rPr>
      <t>1</t>
    </r>
    <r>
      <rPr>
        <i/>
        <sz val="11"/>
        <color theme="1"/>
        <rFont val="Arial"/>
        <family val="2"/>
      </rPr>
      <t>Guidance on Information Requirements and Chemical Safety Assessment
Chapter R.12: Use description    http://www.echa.europa.eu/documents/10162/13632/information_requirements_r12_en.pdf</t>
    </r>
  </si>
  <si>
    <r>
      <rPr>
        <i/>
        <vertAlign val="superscript"/>
        <sz val="11"/>
        <color theme="1"/>
        <rFont val="Arial"/>
        <family val="2"/>
      </rPr>
      <t>2</t>
    </r>
    <r>
      <rPr>
        <i/>
        <sz val="11"/>
        <color theme="1"/>
        <rFont val="Arial"/>
        <family val="2"/>
      </rPr>
      <t xml:space="preserve"> Ecetoc TRA v3: Background and Rationale for the Improvements TR114</t>
    </r>
  </si>
  <si>
    <t>Gloves</t>
  </si>
  <si>
    <t xml:space="preserve">Copy and paste Columns E and F for every additional SWED. 
Drop-down menus are provided for cells in Column E with "Select...". ESCom phrases are proposed in Column F for some of the menu options. However this is not a comprehensive offering and other phrases can be selected or generated. See   http://www.cefic.org/Documents/IndustrySupport/REACH-Implementation/ESCom-Project/ESCom Phrase Catalogue 2_1.xlsx
</t>
  </si>
  <si>
    <t xml:space="preserve">Alphanumerical code assigned to the SWED.  This is the same as column S in Use Map template. Format is &lt;Sector&gt;_SWED_&lt;IS or PW&gt;  plus optional elements using harmonised abbreviations. </t>
  </si>
  <si>
    <t>Indicate the tool which uses this condition as input for the generation of exposure estimates. Include version number if applicable.</t>
  </si>
  <si>
    <t xml:space="preserve">For example, "protection against dirt, splashes or unexpected contact”                                                                  </t>
  </si>
  <si>
    <r>
      <t>90</t>
    </r>
    <r>
      <rPr>
        <vertAlign val="superscript"/>
        <sz val="11"/>
        <color theme="1"/>
        <rFont val="Arial"/>
        <family val="2"/>
      </rPr>
      <t>a</t>
    </r>
  </si>
  <si>
    <r>
      <t>80</t>
    </r>
    <r>
      <rPr>
        <vertAlign val="superscript"/>
        <sz val="11"/>
        <color theme="1"/>
        <rFont val="Arial"/>
        <family val="2"/>
      </rPr>
      <t>a</t>
    </r>
  </si>
  <si>
    <r>
      <t>90</t>
    </r>
    <r>
      <rPr>
        <vertAlign val="superscript"/>
        <sz val="11"/>
        <color theme="1"/>
        <rFont val="Arial"/>
        <family val="2"/>
      </rPr>
      <t>b</t>
    </r>
  </si>
  <si>
    <r>
      <t>80</t>
    </r>
    <r>
      <rPr>
        <vertAlign val="superscript"/>
        <sz val="11"/>
        <color theme="1"/>
        <rFont val="Arial"/>
        <family val="2"/>
      </rPr>
      <t>b</t>
    </r>
  </si>
  <si>
    <r>
      <t>75</t>
    </r>
    <r>
      <rPr>
        <vertAlign val="superscript"/>
        <sz val="11"/>
        <color theme="1"/>
        <rFont val="Arial"/>
        <family val="2"/>
      </rPr>
      <t>b</t>
    </r>
  </si>
  <si>
    <r>
      <rPr>
        <i/>
        <vertAlign val="superscript"/>
        <sz val="11"/>
        <color theme="1"/>
        <rFont val="Arial"/>
        <family val="2"/>
      </rPr>
      <t>a</t>
    </r>
    <r>
      <rPr>
        <i/>
        <sz val="11"/>
        <color theme="1"/>
        <rFont val="Arial"/>
        <family val="2"/>
      </rPr>
      <t xml:space="preserve"> volatiles only</t>
    </r>
  </si>
  <si>
    <r>
      <rPr>
        <i/>
        <vertAlign val="superscript"/>
        <sz val="11"/>
        <color theme="1"/>
        <rFont val="Arial"/>
        <family val="2"/>
      </rPr>
      <t>b</t>
    </r>
    <r>
      <rPr>
        <i/>
        <sz val="11"/>
        <color theme="1"/>
        <rFont val="Arial"/>
        <family val="2"/>
      </rPr>
      <t xml:space="preserve"> solids only</t>
    </r>
  </si>
  <si>
    <t xml:space="preserve">Use of blowing agents in manufacture of foam  </t>
  </si>
  <si>
    <r>
      <t>Open processing and transfer operations at substantially elevated temperature</t>
    </r>
    <r>
      <rPr>
        <sz val="11"/>
        <color theme="1"/>
        <rFont val="Arial"/>
        <family val="2"/>
      </rPr>
      <t xml:space="preserve"> </t>
    </r>
  </si>
  <si>
    <t xml:space="preserve">High (mechanical) energy work-up of substances bound in /on materials and/or articles </t>
  </si>
  <si>
    <t xml:space="preserve">Low energy manipulation and handling of substances bound in/on materials or articles </t>
  </si>
  <si>
    <t>Row No.</t>
  </si>
  <si>
    <t>The "Instructions" worksheet provides an overview and some background information. Helptext for a specific field is provided in this colum and row</t>
  </si>
  <si>
    <t xml:space="preserve">When relevant and when known, identify any considerations during use that may influence exposure estimation (e.g. generation of aerosols). The intention is to help registrants identify the appropriate estimation method for their substance, and the method could be recommended here. In general, provide contextual information and details here and at relevant points in this form to help the registrant choose the appropriate model parameters.  </t>
  </si>
  <si>
    <t xml:space="preserve">Describe the CA covered by this SWED in the two rows below. Insert extra grey rows for any additional CA included in the SWED, and increase lettering (1.6a, 1.6b..) All CA in a single column must have the same conditions of use. </t>
  </si>
  <si>
    <t>Indicate the PROC(s) that are covered by this SWED. The description of PROCs is available in the worksheet "PROC &amp; effectiveness". This is the same as the CA descriptor in column R of the Use Map Template.</t>
  </si>
  <si>
    <t xml:space="preserve">Indicate the name of the contributing activity(ies) covered by this SWED. This is the same as the CA name in column O of the Use Map Template. </t>
  </si>
  <si>
    <r>
      <t xml:space="preserve">Section 2 provides the core elements (in bold) which are usually required as input to generate exposure scenarios and estimates. Details can be added to provide additional information for communication, for the CSR, and for exposure estimation tools as appropriate. </t>
    </r>
    <r>
      <rPr>
        <b/>
        <i/>
        <sz val="11"/>
        <color theme="1"/>
        <rFont val="Verdana"/>
        <family val="2"/>
      </rPr>
      <t xml:space="preserve">All fields in bold are required for Ecetoc TRA v3 </t>
    </r>
    <r>
      <rPr>
        <i/>
        <sz val="11"/>
        <color theme="1"/>
        <rFont val="Verdana"/>
        <family val="2"/>
      </rPr>
      <t>and when default values are referred to in column 4, the model accepts only default values. If inputs are likely to be required by the registrant but are not listed in section 2 (such as room volume, annual frequency etc.), provide these in Section 3.</t>
    </r>
  </si>
  <si>
    <t>Indicate any information on concentration per type of substances in the used product. This can be in the form of generic formulations or maximum concentration of certain substances in the product, up to 100%. Alternatively, the registrant may base it on own information.</t>
  </si>
  <si>
    <t xml:space="preserve">Provide additional details to support or describe the place of use (e.g. room volume). </t>
  </si>
  <si>
    <t xml:space="preserve">Provide additional details to support or explain the indicated operating temperature. </t>
  </si>
  <si>
    <t>Basic (natural)</t>
  </si>
  <si>
    <t>Good (natural and/or mechanical)</t>
  </si>
  <si>
    <t>Enhanced (engineered mechanical)</t>
  </si>
  <si>
    <t xml:space="preserve">Relevant if "Yes" selected in row 2.8. Provide additional details to describe the typed of RPE or to support or explain the indicated RPE effectiveness e.g. reference to RMM library. </t>
  </si>
  <si>
    <t xml:space="preserve">Indicate whether the workers wear Respiratory Protection Equipment (RPE) during the activity(ies). </t>
  </si>
  <si>
    <t>Relevant if "Yes" selected in row 2.8. Indicate the effectiveness of RPE (in terms of %) and/or describe type of RPE in row 2.8.2.</t>
  </si>
  <si>
    <t>Select RPE effectiveness</t>
  </si>
  <si>
    <t xml:space="preserve">Answer yes if the activity(ies) takes place under rigorous containment, with no exposure to human health foreseen.  If "yes", the information provided in Sections 2 and 3 above are taken to describe the technical means of containment. Ensure you include all relevant technical details in those sections, including barriers for preventing inhalation and skin exposure during normal operation and during short and/or infrequent manual interventions (e.g. sampling, cleaning and maintenance). </t>
  </si>
  <si>
    <t>If the activity(ies) takes place under rigorous containment, (no exposure to human health foreseen) describe the non-technical means that enable such level of containment such as training, supervision and documentation. The non-technical (organisational)  measures described are intended to support the technical means for rigorous containment. Non-technical means are normally communicated at use level and are likely to be duplicated in each SWED.</t>
  </si>
  <si>
    <t>For example, reference to COSHH, EMKG and Gisbau sheets, industry guidance</t>
  </si>
  <si>
    <t xml:space="preserve">Transfer of substance or mixture (charging and discharging) at non-dedicated facilities </t>
  </si>
  <si>
    <t xml:space="preserve">Transfer of substance or mixture (charging and discharging) at dedicated facilities </t>
  </si>
  <si>
    <t>Manufacturing and processing of minerals and/or metals at substantially elevated temperature</t>
  </si>
  <si>
    <t>30 ˚C</t>
  </si>
  <si>
    <t>10133224959: Covers use at ambient temperatures"</t>
  </si>
  <si>
    <t>Any size workroom</t>
  </si>
  <si>
    <t>Surface spraying, breathing zone of worker</t>
  </si>
  <si>
    <t>Low application rate &lt;0.3l/min, any spray direction, no compressed air</t>
  </si>
  <si>
    <t>Note: Check for guidelines on generation of SWED codes</t>
  </si>
  <si>
    <t>Activity is intermittent and usually combined with other longer duration tasks such as wiping</t>
  </si>
  <si>
    <t>Activity is intermittent and usually combined with other shorter duration tasks such as spraying. Wiping could be undertaken for most of shift.</t>
  </si>
  <si>
    <t>Aerosols generated. Product ingredients diluted and/or suspended.</t>
  </si>
  <si>
    <t>Template for generating a Sector-specific Worker Exposure Description: SWED</t>
  </si>
  <si>
    <t>10133220202: Indoor or outdoor use</t>
  </si>
  <si>
    <t>Indoor or outdoor use</t>
  </si>
  <si>
    <t>11133171336: Solid, high dustiness</t>
  </si>
  <si>
    <t>11133171332: Solid, medium dustiness</t>
  </si>
  <si>
    <t>11133171331: Solid, low dustiness</t>
  </si>
  <si>
    <t>9313213340: Gaseous</t>
  </si>
  <si>
    <t>10133224959: Covers use at ambient temperatures</t>
  </si>
  <si>
    <t>11133171312: Assumes use at not more than 20°C above ambient temperature.</t>
  </si>
  <si>
    <t>12355002161: : Assumes process temperature up to</t>
  </si>
  <si>
    <r>
      <rPr>
        <b/>
        <i/>
        <sz val="9"/>
        <color theme="1"/>
        <rFont val="Verdana"/>
        <family val="2"/>
      </rPr>
      <t xml:space="preserve">Instructions for generating SWEDs using the SWED template
</t>
    </r>
    <r>
      <rPr>
        <i/>
        <sz val="9"/>
        <color theme="1"/>
        <rFont val="Verdana"/>
        <family val="2"/>
      </rPr>
      <t xml:space="preserve">
1. From the use maps, identify the worker contributing activities (CA's) for which you want to generate SWEDs
2. Use the template to create a SWED 
    </t>
    </r>
    <r>
      <rPr>
        <b/>
        <i/>
        <sz val="9"/>
        <color theme="1"/>
        <rFont val="Verdana"/>
        <family val="2"/>
      </rPr>
      <t>Sections 1 and 2:</t>
    </r>
    <r>
      <rPr>
        <i/>
        <sz val="9"/>
        <color theme="1"/>
        <rFont val="Verdana"/>
        <family val="2"/>
      </rPr>
      <t xml:space="preserve"> these are the core sections to fill. The remaining sections are filled as relevant. 
    </t>
    </r>
    <r>
      <rPr>
        <b/>
        <i/>
        <sz val="9"/>
        <color theme="1"/>
        <rFont val="Verdana"/>
        <family val="2"/>
      </rPr>
      <t>Section 3:</t>
    </r>
    <r>
      <rPr>
        <i/>
        <sz val="9"/>
        <color theme="1"/>
        <rFont val="Verdana"/>
        <family val="2"/>
      </rPr>
      <t xml:space="preserve"> add any additional determinants necessary for exposure modelling tools when necessary
    </t>
    </r>
    <r>
      <rPr>
        <b/>
        <i/>
        <sz val="9"/>
        <color theme="1"/>
        <rFont val="Verdana"/>
        <family val="2"/>
      </rPr>
      <t>Section 4:</t>
    </r>
    <r>
      <rPr>
        <i/>
        <sz val="9"/>
        <color theme="1"/>
        <rFont val="Verdana"/>
        <family val="2"/>
      </rPr>
      <t xml:space="preserve"> if the activity is rigorously contained with respect to worker exposure, provide additional details here 
    </t>
    </r>
    <r>
      <rPr>
        <b/>
        <i/>
        <sz val="9"/>
        <color theme="1"/>
        <rFont val="Verdana"/>
        <family val="2"/>
      </rPr>
      <t>Section 5:</t>
    </r>
    <r>
      <rPr>
        <i/>
        <sz val="9"/>
        <color theme="1"/>
        <rFont val="Verdana"/>
        <family val="2"/>
      </rPr>
      <t xml:space="preserve"> provide information on measured data, if it is available
    </t>
    </r>
    <r>
      <rPr>
        <b/>
        <i/>
        <sz val="9"/>
        <color theme="1"/>
        <rFont val="Verdana"/>
        <family val="2"/>
      </rPr>
      <t>Section 6:</t>
    </r>
    <r>
      <rPr>
        <i/>
        <sz val="9"/>
        <color theme="1"/>
        <rFont val="Verdana"/>
        <family val="2"/>
      </rPr>
      <t xml:space="preserve"> if relevant, provide advice to reduce the exposure although obligations according to Article 37(4) of REACH do not apply
3. Fill in Column D for all rows in </t>
    </r>
    <r>
      <rPr>
        <b/>
        <i/>
        <sz val="9"/>
        <color theme="1"/>
        <rFont val="Verdana"/>
        <family val="2"/>
      </rPr>
      <t>bold*</t>
    </r>
    <r>
      <rPr>
        <i/>
        <sz val="9"/>
        <color theme="1"/>
        <rFont val="Verdana"/>
        <family val="2"/>
      </rPr>
      <t xml:space="preserve">, with an asterisk, and fill in the rows in "normal" font when relevant  
4. Add repeatable blocks of rows as required (these are indicated by grey shaded rows) 
5. Fill in Column E to provide information for communication when appropriate. Select or generate an ESCom phrase as necessary 
6. Add repeatable Columns D and E for every additional SWED. Note that a SWED can be either for each CA of a use or for a combination of CA’s that have the same conditions of use
7. Further instructions are provided in the SWED Template worksheet   
</t>
    </r>
  </si>
  <si>
    <t>Free text/Standard phrase</t>
  </si>
  <si>
    <t xml:space="preserve">11133171458: Wear chemically resistant gloves (tested to EN374) in combination with specific activity training. </t>
  </si>
  <si>
    <t xml:space="preserve">12355002165: For further specification, refer to section 8 of the SDS. </t>
  </si>
  <si>
    <t xml:space="preserve">11133171457: Wear chemically resistant gloves (tested to EN374) in combination with ‘basic’ employee training. </t>
  </si>
  <si>
    <t xml:space="preserve">10133224896: Wear suitable gloves tested to EN374. </t>
  </si>
  <si>
    <t xml:space="preserve">For example: "protection against dirt, splashes or unexpected contact”                                                                  </t>
  </si>
  <si>
    <t>For example: reference to COSHH, EMKG and Gisbau sheets, industry guidance</t>
  </si>
  <si>
    <t>EXAMPLE of completed SWEDs</t>
  </si>
  <si>
    <t>SWED Template v01; February 2016</t>
  </si>
  <si>
    <t xml:space="preserve">SWED TEMPLATE </t>
  </si>
  <si>
    <t>This example is based on one of the examples included in the Use Map Template</t>
  </si>
  <si>
    <r>
      <rPr>
        <b/>
        <i/>
        <sz val="9"/>
        <color theme="1"/>
        <rFont val="Verdana"/>
        <family val="2"/>
      </rPr>
      <t>SWED Template Excel File</t>
    </r>
    <r>
      <rPr>
        <i/>
        <sz val="9"/>
        <color theme="1"/>
        <rFont val="Verdana"/>
        <family val="2"/>
      </rPr>
      <t xml:space="preserve">
This Excel file contains five worksheets:
</t>
    </r>
    <r>
      <rPr>
        <b/>
        <i/>
        <sz val="9"/>
        <color theme="1"/>
        <rFont val="Verdana"/>
        <family val="2"/>
      </rPr>
      <t>1. Instructions:</t>
    </r>
    <r>
      <rPr>
        <i/>
        <sz val="9"/>
        <color theme="1"/>
        <rFont val="Verdana"/>
        <family val="2"/>
      </rPr>
      <t xml:space="preserve"> a short introduction to the template, with instructions and background
</t>
    </r>
    <r>
      <rPr>
        <b/>
        <i/>
        <sz val="9"/>
        <color theme="1"/>
        <rFont val="Verdana"/>
        <family val="2"/>
      </rPr>
      <t xml:space="preserve">2. Template: </t>
    </r>
    <r>
      <rPr>
        <i/>
        <sz val="9"/>
        <color theme="1"/>
        <rFont val="Verdana"/>
        <family val="2"/>
      </rPr>
      <t xml:space="preserve">the format for the SWEDs, to be filled in by the user
</t>
    </r>
    <r>
      <rPr>
        <b/>
        <i/>
        <sz val="9"/>
        <color theme="1"/>
        <rFont val="Verdana"/>
        <family val="2"/>
      </rPr>
      <t>3. PROC &amp; effectiveness:</t>
    </r>
    <r>
      <rPr>
        <i/>
        <sz val="9"/>
        <color theme="1"/>
        <rFont val="Verdana"/>
        <family val="2"/>
      </rPr>
      <t xml:space="preserve"> supporting information, namely: a list of PROCs with descriptions; the default effectiveness for LEV applied in Ecetoc TRA v3; the exposure control efficiencies for different dermal protection strategies in Ecetoc TRA v3.
</t>
    </r>
    <r>
      <rPr>
        <b/>
        <i/>
        <sz val="9"/>
        <color theme="1"/>
        <rFont val="Verdana"/>
        <family val="2"/>
      </rPr>
      <t>4. Examples:</t>
    </r>
    <r>
      <rPr>
        <i/>
        <sz val="9"/>
        <color theme="1"/>
        <rFont val="Verdana"/>
        <family val="2"/>
      </rPr>
      <t xml:space="preserve"> examples of completed SWEDs. These are based on ones of the examples included with the Use Map Template. 
</t>
    </r>
    <r>
      <rPr>
        <b/>
        <i/>
        <sz val="9"/>
        <color theme="1"/>
        <rFont val="Verdana"/>
        <family val="2"/>
      </rPr>
      <t>5. Dropdown Menus:</t>
    </r>
    <r>
      <rPr>
        <i/>
        <sz val="9"/>
        <color theme="1"/>
        <rFont val="Verdana"/>
        <family val="2"/>
      </rPr>
      <t xml:space="preserve"> options that are provided for dropdown menus (picklists) and suggested ESCom phrases. They can be edited to include the preferred options of the user.
</t>
    </r>
  </si>
  <si>
    <r>
      <rPr>
        <b/>
        <i/>
        <sz val="9"/>
        <color theme="1"/>
        <rFont val="Verdana"/>
        <family val="2"/>
      </rPr>
      <t xml:space="preserve"> Background on the Use Map Package and SWEDs
</t>
    </r>
    <r>
      <rPr>
        <i/>
        <sz val="9"/>
        <color theme="1"/>
        <rFont val="Verdana"/>
        <family val="2"/>
      </rPr>
      <t xml:space="preserve">
Downstream users may provide information to help registrants prepare realistic and relevant Chemical Safety Assessments under REACH. The Use Map Package is the agreed mechanism for this communication. It consists of four elements:
• </t>
    </r>
    <r>
      <rPr>
        <b/>
        <i/>
        <sz val="9"/>
        <color theme="1"/>
        <rFont val="Verdana"/>
        <family val="2"/>
      </rPr>
      <t>Use Maps</t>
    </r>
    <r>
      <rPr>
        <i/>
        <sz val="9"/>
        <color theme="1"/>
        <rFont val="Verdana"/>
        <family val="2"/>
      </rPr>
      <t xml:space="preserve"> that provide an overview of the common uses in a sector and the contributing activities for those uses. 
• </t>
    </r>
    <r>
      <rPr>
        <b/>
        <i/>
        <sz val="9"/>
        <color theme="1"/>
        <rFont val="Verdana"/>
        <family val="2"/>
      </rPr>
      <t>SWEDs</t>
    </r>
    <r>
      <rPr>
        <i/>
        <sz val="9"/>
        <color theme="1"/>
        <rFont val="Verdana"/>
        <family val="2"/>
      </rPr>
      <t xml:space="preserve"> that provide exposure assessment inputs for worker activities
•</t>
    </r>
    <r>
      <rPr>
        <b/>
        <i/>
        <sz val="9"/>
        <color theme="1"/>
        <rFont val="Verdana"/>
        <family val="2"/>
      </rPr>
      <t xml:space="preserve"> SCEDs </t>
    </r>
    <r>
      <rPr>
        <i/>
        <sz val="9"/>
        <color theme="1"/>
        <rFont val="Verdana"/>
        <family val="2"/>
      </rPr>
      <t xml:space="preserve"> that provide exposure assessment inputs for consumer activities
• </t>
    </r>
    <r>
      <rPr>
        <b/>
        <i/>
        <sz val="9"/>
        <color theme="1"/>
        <rFont val="Verdana"/>
        <family val="2"/>
      </rPr>
      <t xml:space="preserve">SpERCs </t>
    </r>
    <r>
      <rPr>
        <i/>
        <sz val="9"/>
        <color theme="1"/>
        <rFont val="Verdana"/>
        <family val="2"/>
      </rPr>
      <t xml:space="preserve">that provide exposure assessment inputs for the environment
Templates are provided for each element of the Use Map Package. Downstream user sector organisations or other interested parties generate Use Maps, SWEDS, SCEDs and SpERCs using these templates. This is a voluntary action  but is considered important to facilitate harmonised communication. 
This SWED template was developed under action area 2.3A of the CSR/ES Roadmap initiative. The cross-stakeholder working group are part of the ENES (Exchange Network on Exposure Scenarios) community. 
For further information, and to download the latest version of the template see: 
Use maps:  http://echa.europa.eu/csr-es-roadmap/use-maps
CSR/ES Roadmap: http://echa.europa.eu/regulations/reach/registration/information-requirements/chemical-safety-report/csr-es-roadmap   
</t>
    </r>
  </si>
  <si>
    <t>15 min</t>
  </si>
  <si>
    <t>Covers use at ambient temperatures.</t>
  </si>
  <si>
    <t>goggles</t>
  </si>
  <si>
    <t>60 min</t>
  </si>
  <si>
    <t>during a whole shift</t>
  </si>
  <si>
    <t>8 h</t>
  </si>
  <si>
    <t>Indoors at industrial sites</t>
  </si>
  <si>
    <t>Indoors  at industrial sites in a fully enclosed equipment</t>
  </si>
  <si>
    <t>Indoors at industrial sites and outdoors in a semi-closed equipment</t>
  </si>
  <si>
    <t>the powder is dissolved before application during PROC 8b</t>
  </si>
  <si>
    <t>Cleaning in place within highly enclosed production equipment</t>
  </si>
  <si>
    <t>indoors at industrial sites</t>
  </si>
  <si>
    <t xml:space="preserve">95%. Process enclosed and operated without exposure; machine internally ventilated. </t>
  </si>
  <si>
    <t>4 h</t>
  </si>
  <si>
    <r>
      <t xml:space="preserve">THE INFORMATION PROVIDED IN THIS VERSION OF THE A.I.S.E. SWEDs (LINKED TO THE IMPROVED USE MAPS) HAS BEEN PREPARED BY A DEDICATED A.I.S.E. TASK FORCE AND IT WAS GATHERED TO THE BEST OF A.I.S.E. KNOWLEDGE TO SUPPORT DOWNSTREAM USERS IN THEIR DUTY OF COMMUNICATING THEIR CONDITIONS OF USE TO REGISTRANTS. THIS INFORMATION IS SUBJECT TO PERIODICAL REVIEWS THAT MAY LEAD TO CHANGES. COMPLIANCE WITH REACH REMAINS AN INDIVIDUAL COMPANY RESPONSIBILITY AND A.I.S.E. ASSUMES NO LIABILITY FOR ANY USE MADE BY ANY PERSON OR COMPANY HAVING ACCESS TO THIS INFORMATION.
</t>
    </r>
    <r>
      <rPr>
        <i/>
        <sz val="12"/>
        <rFont val="Calibri"/>
        <family val="2"/>
      </rPr>
      <t xml:space="preserve">Please refer to A.I.S.E. website for any further information and/or in case you need to contact us: https://www.aise.eu/our-activities/product-safety-and-innovation/reach.aspx </t>
    </r>
  </si>
  <si>
    <t xml:space="preserve">A.I.S.E. SWEDs </t>
  </si>
  <si>
    <t>AISE_SWED_PW_8a_1</t>
  </si>
  <si>
    <t>AISE_SWED_PW_8a_2</t>
  </si>
  <si>
    <t>AISE_SWED_PW_1_1</t>
  </si>
  <si>
    <t>AISE_SWED_PW_4_1</t>
  </si>
  <si>
    <t>AISE_SWED_PW_11_1</t>
  </si>
  <si>
    <t>AISE_SWED_PW_11_2</t>
  </si>
  <si>
    <t>AISE_SWED_PW_11_3</t>
  </si>
  <si>
    <t>AISE_SWED_PW_11_4</t>
  </si>
  <si>
    <t>AISE_SWED_PW_10_1</t>
  </si>
  <si>
    <t>AISE_SWED_PW_19_1</t>
  </si>
  <si>
    <t>AISE_SWED_PW_19_2</t>
  </si>
  <si>
    <t>AISE_SWED_PW_13_1</t>
  </si>
  <si>
    <t>AISE_SWED_PW_13_2</t>
  </si>
  <si>
    <t>AISE_SWED_PW_13_3</t>
  </si>
  <si>
    <t>AISE_SWED_IS_8b_1</t>
  </si>
  <si>
    <t>AISE_SWED_IS_8b_2</t>
  </si>
  <si>
    <t>AISE_SWED_IS_1_1</t>
  </si>
  <si>
    <t>AISE_SWED_IS_2_1</t>
  </si>
  <si>
    <t>AISE_SWED_IS_4_1</t>
  </si>
  <si>
    <t>AISE_SWED_IS_4_2</t>
  </si>
  <si>
    <t>AISE_SWED_IS_7_1</t>
  </si>
  <si>
    <t>AISE_SWED_IS_7_2</t>
  </si>
  <si>
    <t>AISE_SWED_IS_7_3</t>
  </si>
  <si>
    <t>AISE_SWED_IS_7_4</t>
  </si>
  <si>
    <t>AISE_SWED_IS_7_5</t>
  </si>
  <si>
    <t>AISE_SWED_IS_10_1</t>
  </si>
  <si>
    <t>AISE_SWED_IS_10_2</t>
  </si>
  <si>
    <t>AISE_SWED_IS_13_1</t>
  </si>
  <si>
    <t>AISE_SWED_IS_13_2</t>
  </si>
  <si>
    <t>AISE_SWED_IS_13_4</t>
  </si>
  <si>
    <t>AISE_SWED_IS_13_3</t>
  </si>
  <si>
    <t>AISE_SWED_IS_21_1</t>
  </si>
  <si>
    <t>AISE_SWED_IS_28_1</t>
  </si>
  <si>
    <t xml:space="preserve">The risk assessor using this SWED should indicate the maximum concentration for the relevant substance that can be used safely considering the conditions of use indicated in this SWED. </t>
  </si>
  <si>
    <t>Liquid or powder. Automatic transfer of liquid or powders from large container/ bag to pumping and dosing equipment.</t>
  </si>
  <si>
    <t>Liquid or powder. Transfer of liquid or powders from large container/ bag to pumping and dosing equipment.</t>
  </si>
  <si>
    <t>Industrial uses; Use in a closed process</t>
  </si>
  <si>
    <t>Professional uses; Use in a closed process</t>
  </si>
  <si>
    <t>The product is dissolved before application during PROC 8a</t>
  </si>
  <si>
    <t>Industrial uses; Automated task; Semi-automated task; Dedicated equipment; medium RMM</t>
  </si>
  <si>
    <t>Industrial uses; Automated task; Semi-automated task; Dedicated equipment; no RMM</t>
  </si>
  <si>
    <t>Professional uses; Semi-closed system</t>
  </si>
  <si>
    <t>Industrial uses; Treatment of articles by dipping or pouring; with LEV</t>
  </si>
  <si>
    <t>Industrial uses; Treatment of articles by dipping or pouring; high RMM</t>
  </si>
  <si>
    <t>Industrial uses; Treatment of articles by dipping or pouring; medium RMM</t>
  </si>
  <si>
    <t>Industrial uses; Treatment of articles by dipping or pouring; no RMM</t>
  </si>
  <si>
    <t xml:space="preserve">Treatment of articles by dipping or pouring.
The product is used in a defined open processes. </t>
  </si>
  <si>
    <t>Equipment maintenance;</t>
  </si>
  <si>
    <t>Professional uses; Spraying; medium RMM</t>
  </si>
  <si>
    <t>Professional uses; Spraying; no RMM</t>
  </si>
  <si>
    <t>AISE_SWED_PW_10_2</t>
  </si>
  <si>
    <t>Professional uses; Brushing after trigger spraying or brushing with tools; no RMM</t>
  </si>
  <si>
    <t>Professional uses; Brushing after trigger spraying or brushing with tools; medium RMM</t>
  </si>
  <si>
    <t>Professional uses; Manual application; no RMM</t>
  </si>
  <si>
    <t>Professional uses; Manual application; medium RMM</t>
  </si>
  <si>
    <t>Professional uses; Treatment of articles by dipping, soaking or pouring; medium RMM</t>
  </si>
  <si>
    <t>Professional uses; Treatment of articles by dipping, soaking or pouring; no RMM</t>
  </si>
  <si>
    <t>Professional uses; Treatment of articles by dipping, soaking or pouring; short-term; medium RMM</t>
  </si>
  <si>
    <t>Brushing after trigger spraying or brushing with tools</t>
  </si>
  <si>
    <t>Industrial spraying; Automated task; Open systems; Long term; with LEV</t>
  </si>
  <si>
    <t>Industrial spraying; Automated task; Open system; Long term; high RMM</t>
  </si>
  <si>
    <t>Industrial spraying; Automated task; Open system; Short term; medium RMM</t>
  </si>
  <si>
    <t>Industrial spraying; Automated task; Open system; Long term; medium RMM</t>
  </si>
  <si>
    <t>Industrial spraying; Automated task; Open system; Long term; no RMM</t>
  </si>
  <si>
    <t>Brushing; Automated task; medium RMM</t>
  </si>
  <si>
    <t>Brushing; Automated task; no RMM</t>
  </si>
  <si>
    <t>Transfer of product to a container (bottle/bucket/machine); medium RMM</t>
  </si>
  <si>
    <t>Transfer of product via a dedicated system (bottle/machine); no RMM</t>
  </si>
  <si>
    <t>Professional uses; (Trigger) spraying; no RMM</t>
  </si>
  <si>
    <t>Professional uses; (Trigger) spraying; medium RMM</t>
  </si>
  <si>
    <t xml:space="preserve">The product is filled from large containers into a machine or a vessel. 
Filling means to link and delink a tube with the container.  
It is a short process. </t>
  </si>
  <si>
    <t>The product is filled from large containers into a machine or a vessel. 
Filling means to link and delink a tube with the container.  
It is a short process.</t>
  </si>
  <si>
    <t>Application of the product is highly automated. Examples are process where strong hygiene requirements apply, such as cleaning and disinfecting in food, beverage and pharmacos industries.
Application of product in a closed continuous process.</t>
  </si>
  <si>
    <t xml:space="preserve">Application of the product is highly automated in a closed continuous process. </t>
  </si>
  <si>
    <t>Automated or semi-automated application of products in a semiclosed process. 
Examples are the steps of product rinse in washing and disinfecting applications.</t>
  </si>
  <si>
    <t xml:space="preserve">The product is pumped and sprayed under low pressure with lances onto the surface.
The spray application can be followed by a brushing wiping operation, where the residual dirt is removed with a brush or towel or similar tool. 
The application takes place in a dedicated area, e.g. spraying cabinet. 
</t>
  </si>
  <si>
    <t xml:space="preserve">The product is pumped and sprayed under low pressure with lances onto the surface.
The spray application can be followed by a brushing wiping operation, where the residual dirt is removed with a brush or towel or similar tool. 
</t>
  </si>
  <si>
    <t xml:space="preserve">The product is pumped and sprayed under low pressure with lances onto the surface.
The spray application can be followed by a brushing wiping operation, where the residual dirt is removed with a brush or towel or similar tool.
</t>
  </si>
  <si>
    <t xml:space="preserve">The product is brushed on and wiped off surfaces in a defined open processes.
</t>
  </si>
  <si>
    <t xml:space="preserve">Treatment of articles by dipping or pouring. 
The application takes place in a dedicated area. 
</t>
  </si>
  <si>
    <t xml:space="preserve">Low energy manipulation of substances bound in materials and/or articles.
Application of products in open system for surface finishing of metal articles.
</t>
  </si>
  <si>
    <t xml:space="preserve">Semi-automatic or manual maintanence of equipment.
Application of product in a defined process. </t>
  </si>
  <si>
    <t>The product is filled from large containers into a bottle, a bucket or a machine, without dedicated equipment and containment techniques in place. 
It is a short process.</t>
  </si>
  <si>
    <t xml:space="preserve">Automated or semi-automated application of products in a semiclosed process. 
</t>
  </si>
  <si>
    <t>Spraying application of product.</t>
  </si>
  <si>
    <t xml:space="preserve">
Transfer and dilution of concentrated product by using dedicated dosing system; medium RMM</t>
  </si>
  <si>
    <t xml:space="preserve">
Transfer and dilution of concentrated product by using dedicated dosing system; no RMM</t>
  </si>
  <si>
    <t>Transfer and dilution of concentrated product by using dedicated dosing system; medium RMM</t>
  </si>
  <si>
    <t>Transfer and dilution of concentrated product by using dedicated dosing system; no RMM</t>
  </si>
  <si>
    <t xml:space="preserve">The contact time during filling is short. The dosing of products occurs automatically into dedicated systems or equipment. </t>
  </si>
  <si>
    <t>Disclaimer, Version October 2016</t>
  </si>
  <si>
    <t>Version October 2016</t>
  </si>
  <si>
    <t>AISE_SWED_PW_3_1</t>
  </si>
  <si>
    <t>Professional uses; Use in a closed process; Occasional exposure</t>
  </si>
  <si>
    <t xml:space="preserve">Automated or semi-automated application of products in a closed process with occasional exposure. 
</t>
  </si>
  <si>
    <t>Liquid or powder</t>
  </si>
  <si>
    <t>Suitable eye protection might be recommended in the SDS by the formulator depending on the product.</t>
  </si>
  <si>
    <t>no contact to the product possible</t>
  </si>
  <si>
    <t xml:space="preserve"> </t>
  </si>
  <si>
    <t xml:space="preserve">Enter information for communication when appropriate. Use an ESCom phrase when possible. This can be the phrase suggested here, or a suitable standard phrase from the ESCom Phrase Catalogue. Alternatively, provide appropriate for communication and consider proposing it as a standard phrase. 
Insert a numeric value from Column E when appropriate.
Leave cell blank when it is not relevant to provide information. 
</t>
  </si>
  <si>
    <t>Application of the product is highly automated. Cleaning in place within highly enclosed production equipment.</t>
  </si>
  <si>
    <t>Manual application of product.</t>
  </si>
  <si>
    <t xml:space="preserve">Treatment of articles by dipping or pouring.
</t>
  </si>
</sst>
</file>

<file path=xl/styles.xml><?xml version="1.0" encoding="utf-8"?>
<styleSheet xmlns="http://schemas.openxmlformats.org/spreadsheetml/2006/main" xmlns:mc="http://schemas.openxmlformats.org/markup-compatibility/2006" xmlns:x14ac="http://schemas.microsoft.com/office/spreadsheetml/2009/9/ac" mc:Ignorable="x14ac">
  <fonts count="82" x14ac:knownFonts="1">
    <font>
      <sz val="11"/>
      <color theme="1"/>
      <name val="Arial"/>
      <family val="2"/>
    </font>
    <font>
      <sz val="11"/>
      <color theme="1"/>
      <name val="Calibri"/>
      <family val="2"/>
      <scheme val="minor"/>
    </font>
    <font>
      <sz val="10"/>
      <color theme="1"/>
      <name val="Verdana"/>
      <family val="2"/>
    </font>
    <font>
      <b/>
      <sz val="11"/>
      <color theme="1"/>
      <name val="Verdana"/>
      <family val="2"/>
    </font>
    <font>
      <sz val="11"/>
      <color theme="1"/>
      <name val="Verdana"/>
      <family val="2"/>
    </font>
    <font>
      <sz val="10"/>
      <color theme="1"/>
      <name val="Verdana"/>
      <family val="2"/>
    </font>
    <font>
      <sz val="10"/>
      <color indexed="8"/>
      <name val="Verdana"/>
      <family val="2"/>
    </font>
    <font>
      <sz val="11"/>
      <color indexed="8"/>
      <name val="Calibri"/>
      <family val="2"/>
    </font>
    <font>
      <sz val="11"/>
      <color indexed="8"/>
      <name val="Arial"/>
      <family val="2"/>
    </font>
    <font>
      <sz val="11"/>
      <color theme="1"/>
      <name val="Calibri"/>
      <family val="2"/>
      <scheme val="minor"/>
    </font>
    <font>
      <sz val="10"/>
      <name val="MS Sans Serif"/>
      <family val="2"/>
    </font>
    <font>
      <i/>
      <sz val="11"/>
      <color theme="1"/>
      <name val="Verdana"/>
      <family val="2"/>
    </font>
    <font>
      <sz val="9"/>
      <color indexed="81"/>
      <name val="Tahoma"/>
      <family val="2"/>
    </font>
    <font>
      <sz val="10"/>
      <color indexed="8"/>
      <name val="Calibri"/>
      <family val="2"/>
      <scheme val="minor"/>
    </font>
    <font>
      <sz val="11"/>
      <color rgb="FF0070C0"/>
      <name val="Arial"/>
      <family val="2"/>
    </font>
    <font>
      <b/>
      <sz val="11"/>
      <color theme="1"/>
      <name val="Arial"/>
      <family val="2"/>
    </font>
    <font>
      <sz val="11"/>
      <color theme="3" tint="0.39997558519241921"/>
      <name val="Arial"/>
      <family val="2"/>
    </font>
    <font>
      <i/>
      <sz val="11"/>
      <color theme="1"/>
      <name val="Arial"/>
      <family val="2"/>
    </font>
    <font>
      <i/>
      <sz val="10"/>
      <color theme="1"/>
      <name val="Verdana"/>
      <family val="2"/>
    </font>
    <font>
      <b/>
      <sz val="14"/>
      <color theme="1"/>
      <name val="Verdana"/>
      <family val="2"/>
    </font>
    <font>
      <i/>
      <sz val="10"/>
      <color theme="3" tint="0.39997558519241921"/>
      <name val="Verdana"/>
      <family val="2"/>
    </font>
    <font>
      <sz val="10"/>
      <color theme="3" tint="0.39997558519241921"/>
      <name val="Verdana"/>
      <family val="2"/>
    </font>
    <font>
      <sz val="11"/>
      <color indexed="8"/>
      <name val="Calibri"/>
      <family val="2"/>
      <charset val="1"/>
    </font>
    <font>
      <sz val="10"/>
      <color indexed="8"/>
      <name val="Calibri"/>
      <family val="2"/>
    </font>
    <font>
      <i/>
      <sz val="11"/>
      <color rgb="FF7F7F7F"/>
      <name val="Calibri"/>
      <family val="2"/>
      <scheme val="minor"/>
    </font>
    <font>
      <strike/>
      <sz val="11"/>
      <name val="Verdana"/>
      <family val="2"/>
    </font>
    <font>
      <i/>
      <strike/>
      <sz val="11"/>
      <color theme="1"/>
      <name val="Verdana"/>
      <family val="2"/>
    </font>
    <font>
      <i/>
      <sz val="10"/>
      <color rgb="FF0070C0"/>
      <name val="Verdana"/>
      <family val="2"/>
    </font>
    <font>
      <sz val="10"/>
      <color rgb="FF0070C0"/>
      <name val="Verdana"/>
      <family val="2"/>
    </font>
    <font>
      <sz val="10"/>
      <color rgb="FF538DD5"/>
      <name val="Verdana"/>
      <family val="2"/>
    </font>
    <font>
      <sz val="10"/>
      <color theme="1"/>
      <name val="Calibri"/>
      <family val="2"/>
      <scheme val="minor"/>
    </font>
    <font>
      <b/>
      <i/>
      <sz val="11"/>
      <color theme="1"/>
      <name val="Verdana"/>
      <family val="2"/>
    </font>
    <font>
      <b/>
      <i/>
      <sz val="12"/>
      <color theme="1"/>
      <name val="Verdana"/>
      <family val="2"/>
    </font>
    <font>
      <sz val="20"/>
      <color theme="1"/>
      <name val="Arial"/>
      <family val="2"/>
    </font>
    <font>
      <b/>
      <sz val="24"/>
      <color theme="1"/>
      <name val="Arial"/>
      <family val="2"/>
    </font>
    <font>
      <b/>
      <sz val="20"/>
      <color theme="1"/>
      <name val="Verdana"/>
      <family val="2"/>
    </font>
    <font>
      <b/>
      <i/>
      <sz val="20"/>
      <color theme="1"/>
      <name val="Verdana"/>
      <family val="2"/>
    </font>
    <font>
      <b/>
      <sz val="14"/>
      <color theme="1"/>
      <name val="Arial"/>
      <family val="2"/>
    </font>
    <font>
      <i/>
      <sz val="12"/>
      <color theme="1"/>
      <name val="Verdana"/>
      <family val="2"/>
    </font>
    <font>
      <sz val="11"/>
      <color rgb="FF1F497D"/>
      <name val="Calibri"/>
      <family val="2"/>
    </font>
    <font>
      <b/>
      <i/>
      <sz val="11"/>
      <color theme="1"/>
      <name val="Arial"/>
      <family val="2"/>
    </font>
    <font>
      <u/>
      <sz val="11"/>
      <color theme="10"/>
      <name val="Arial"/>
      <family val="2"/>
    </font>
    <font>
      <strike/>
      <sz val="11"/>
      <color theme="1"/>
      <name val="Verdana"/>
      <family val="2"/>
    </font>
    <font>
      <i/>
      <sz val="9"/>
      <color theme="1"/>
      <name val="Verdana"/>
      <family val="2"/>
    </font>
    <font>
      <b/>
      <i/>
      <sz val="9"/>
      <color theme="1"/>
      <name val="Verdana"/>
      <family val="2"/>
    </font>
    <font>
      <b/>
      <sz val="12"/>
      <color theme="1"/>
      <name val="Verdana"/>
      <family val="2"/>
    </font>
    <font>
      <sz val="10"/>
      <name val="Verdana"/>
      <family val="2"/>
    </font>
    <font>
      <b/>
      <sz val="10"/>
      <name val="Verdana"/>
      <family val="2"/>
    </font>
    <font>
      <b/>
      <sz val="9"/>
      <color indexed="81"/>
      <name val="Tahoma"/>
      <family val="2"/>
    </font>
    <font>
      <b/>
      <vertAlign val="superscript"/>
      <sz val="11"/>
      <color theme="1"/>
      <name val="Arial"/>
      <family val="2"/>
    </font>
    <font>
      <i/>
      <vertAlign val="superscript"/>
      <sz val="11"/>
      <color theme="1"/>
      <name val="Arial"/>
      <family val="2"/>
    </font>
    <font>
      <b/>
      <i/>
      <vertAlign val="superscript"/>
      <sz val="11"/>
      <color theme="1"/>
      <name val="Arial"/>
      <family val="2"/>
    </font>
    <font>
      <vertAlign val="superscript"/>
      <sz val="11"/>
      <color theme="1"/>
      <name val="Arial"/>
      <family val="2"/>
    </font>
    <font>
      <sz val="11"/>
      <color rgb="FF00B050"/>
      <name val="Arial"/>
      <family val="2"/>
    </font>
    <font>
      <sz val="9"/>
      <color indexed="81"/>
      <name val="Tahoma"/>
      <charset val="1"/>
    </font>
    <font>
      <b/>
      <sz val="9"/>
      <color indexed="81"/>
      <name val="Tahoma"/>
      <charset val="1"/>
    </font>
    <font>
      <sz val="11"/>
      <color theme="1"/>
      <name val="Arial"/>
      <family val="2"/>
    </font>
    <font>
      <sz val="10"/>
      <name val="Arial"/>
      <family val="2"/>
    </font>
    <font>
      <b/>
      <sz val="22"/>
      <name val="Arial"/>
      <family val="2"/>
    </font>
    <font>
      <b/>
      <sz val="14"/>
      <color rgb="FF7030A0"/>
      <name val="Arial"/>
      <family val="2"/>
    </font>
    <font>
      <sz val="14"/>
      <color rgb="FF7030A0"/>
      <name val="Arial"/>
      <family val="2"/>
    </font>
    <font>
      <sz val="14"/>
      <color rgb="FF7030A0"/>
      <name val="Calibri"/>
      <family val="2"/>
      <scheme val="minor"/>
    </font>
    <font>
      <b/>
      <u/>
      <sz val="12"/>
      <name val="Calibri"/>
      <family val="2"/>
    </font>
    <font>
      <i/>
      <sz val="12"/>
      <name val="Calibri"/>
      <family val="2"/>
    </font>
    <font>
      <b/>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60"/>
      <name val="Calibri"/>
      <family val="2"/>
    </font>
    <font>
      <b/>
      <sz val="11"/>
      <color indexed="63"/>
      <name val="Calibri"/>
      <family val="2"/>
    </font>
    <font>
      <sz val="10"/>
      <name val="Helv"/>
    </font>
    <font>
      <b/>
      <sz val="18"/>
      <color indexed="56"/>
      <name val="Cambria"/>
      <family val="2"/>
    </font>
    <font>
      <b/>
      <sz val="11"/>
      <color indexed="8"/>
      <name val="Calibri"/>
      <family val="2"/>
    </font>
    <font>
      <sz val="11"/>
      <color indexed="10"/>
      <name val="Calibri"/>
      <family val="2"/>
    </font>
    <font>
      <i/>
      <sz val="11"/>
      <name val="Verdana"/>
      <family val="2"/>
    </font>
  </fonts>
  <fills count="32">
    <fill>
      <patternFill patternType="none"/>
    </fill>
    <fill>
      <patternFill patternType="gray125"/>
    </fill>
    <fill>
      <patternFill patternType="solid">
        <fgColor rgb="FFFFFFFF"/>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050"/>
        <bgColor indexed="64"/>
      </patternFill>
    </fill>
    <fill>
      <patternFill patternType="solid">
        <fgColor rgb="FF69FFAD"/>
        <bgColor indexed="64"/>
      </patternFill>
    </fill>
    <fill>
      <patternFill patternType="solid">
        <fgColor rgb="FFB9FFD9"/>
        <bgColor indexed="64"/>
      </patternFill>
    </fill>
    <fill>
      <patternFill patternType="solid">
        <fgColor theme="0"/>
        <bgColor indexed="64"/>
      </patternFill>
    </fill>
    <fill>
      <patternFill patternType="solid">
        <fgColor rgb="FF47FF9A"/>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62">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top style="medium">
        <color indexed="64"/>
      </top>
      <bottom/>
      <diagonal/>
    </border>
    <border>
      <left style="medium">
        <color indexed="64"/>
      </left>
      <right style="thin">
        <color indexed="64"/>
      </right>
      <top/>
      <bottom/>
      <diagonal/>
    </border>
    <border>
      <left/>
      <right style="medium">
        <color indexed="64"/>
      </right>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6577">
    <xf numFmtId="0" fontId="0"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7"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7"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6"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6" fillId="0" borderId="0"/>
    <xf numFmtId="0" fontId="6"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7" fillId="0" borderId="0"/>
    <xf numFmtId="0" fontId="10" fillId="0" borderId="0"/>
    <xf numFmtId="0" fontId="22" fillId="0" borderId="0"/>
    <xf numFmtId="0" fontId="2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41" fillId="0" borderId="0" applyNumberFormat="0" applyFill="0" applyBorder="0" applyAlignment="0" applyProtection="0"/>
    <xf numFmtId="0" fontId="57" fillId="0" borderId="0"/>
    <xf numFmtId="0" fontId="1" fillId="0" borderId="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65" fillId="20"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7" borderId="0" applyNumberFormat="0" applyBorder="0" applyAlignment="0" applyProtection="0"/>
    <xf numFmtId="0" fontId="66" fillId="11" borderId="0" applyNumberFormat="0" applyBorder="0" applyAlignment="0" applyProtection="0"/>
    <xf numFmtId="0" fontId="67" fillId="28" borderId="53" applyNumberFormat="0" applyAlignment="0" applyProtection="0"/>
    <xf numFmtId="0" fontId="67" fillId="28" borderId="53" applyNumberFormat="0" applyAlignment="0" applyProtection="0"/>
    <xf numFmtId="0" fontId="67" fillId="28" borderId="53" applyNumberFormat="0" applyAlignment="0" applyProtection="0"/>
    <xf numFmtId="0" fontId="67" fillId="28" borderId="53" applyNumberFormat="0" applyAlignment="0" applyProtection="0"/>
    <xf numFmtId="0" fontId="68" fillId="29" borderId="54" applyNumberFormat="0" applyAlignment="0" applyProtection="0"/>
    <xf numFmtId="11" fontId="57" fillId="0" borderId="0" applyFont="0" applyFill="0" applyBorder="0" applyAlignment="0" applyProtection="0"/>
    <xf numFmtId="0" fontId="69" fillId="0" borderId="55" applyNumberFormat="0" applyFill="0" applyAlignment="0" applyProtection="0"/>
    <xf numFmtId="0" fontId="69" fillId="0" borderId="55" applyNumberFormat="0" applyFill="0" applyAlignment="0" applyProtection="0"/>
    <xf numFmtId="0" fontId="70" fillId="12" borderId="0" applyNumberFormat="0" applyBorder="0" applyAlignment="0" applyProtection="0"/>
    <xf numFmtId="0" fontId="70" fillId="12" borderId="0" applyNumberFormat="0" applyBorder="0" applyAlignment="0" applyProtection="0"/>
    <xf numFmtId="0" fontId="70" fillId="12" borderId="0" applyNumberFormat="0" applyBorder="0" applyAlignment="0" applyProtection="0"/>
    <xf numFmtId="0" fontId="71" fillId="0" borderId="56" applyNumberFormat="0" applyFill="0" applyAlignment="0" applyProtection="0"/>
    <xf numFmtId="0" fontId="72" fillId="0" borderId="57" applyNumberFormat="0" applyFill="0" applyAlignment="0" applyProtection="0"/>
    <xf numFmtId="0" fontId="73" fillId="0" borderId="58" applyNumberFormat="0" applyFill="0" applyAlignment="0" applyProtection="0"/>
    <xf numFmtId="0" fontId="73" fillId="0" borderId="0" applyNumberFormat="0" applyFill="0" applyBorder="0" applyAlignment="0" applyProtection="0"/>
    <xf numFmtId="0" fontId="74" fillId="15" borderId="53" applyNumberFormat="0" applyAlignment="0" applyProtection="0"/>
    <xf numFmtId="0" fontId="74" fillId="15" borderId="53" applyNumberFormat="0" applyAlignment="0" applyProtection="0"/>
    <xf numFmtId="0" fontId="69" fillId="0" borderId="55" applyNumberFormat="0" applyFill="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57" fillId="31" borderId="59" applyNumberFormat="0" applyFont="0" applyAlignment="0" applyProtection="0"/>
    <xf numFmtId="0" fontId="57" fillId="31" borderId="59" applyNumberFormat="0" applyFont="0" applyAlignment="0" applyProtection="0"/>
    <xf numFmtId="0" fontId="76" fillId="28" borderId="60" applyNumberFormat="0" applyAlignment="0" applyProtection="0"/>
    <xf numFmtId="0" fontId="76" fillId="28" borderId="60" applyNumberFormat="0" applyAlignment="0" applyProtection="0"/>
    <xf numFmtId="9" fontId="57" fillId="0" borderId="0" applyFont="0" applyFill="0" applyBorder="0" applyAlignment="0" applyProtection="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6" fillId="0" borderId="0"/>
    <xf numFmtId="0" fontId="77" fillId="0" borderId="0"/>
    <xf numFmtId="0" fontId="10" fillId="0" borderId="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61" applyNumberFormat="0" applyFill="0" applyAlignment="0" applyProtection="0"/>
    <xf numFmtId="0" fontId="79" fillId="0" borderId="61" applyNumberFormat="0" applyFill="0" applyAlignment="0" applyProtection="0"/>
    <xf numFmtId="0" fontId="79" fillId="0" borderId="61" applyNumberFormat="0" applyFill="0" applyAlignment="0" applyProtection="0"/>
    <xf numFmtId="0" fontId="79" fillId="0" borderId="61"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cellStyleXfs>
  <cellXfs count="311">
    <xf numFmtId="0" fontId="0" fillId="0" borderId="0" xfId="0"/>
    <xf numFmtId="0" fontId="0" fillId="0" borderId="0" xfId="0" applyAlignment="1">
      <alignment wrapText="1"/>
    </xf>
    <xf numFmtId="49" fontId="4" fillId="0" borderId="11" xfId="0" applyNumberFormat="1" applyFont="1" applyBorder="1" applyAlignment="1">
      <alignment horizontal="left" vertical="center" wrapText="1"/>
    </xf>
    <xf numFmtId="0" fontId="4" fillId="0" borderId="12" xfId="0" applyFont="1" applyBorder="1" applyAlignment="1">
      <alignment vertical="center" wrapText="1"/>
    </xf>
    <xf numFmtId="49" fontId="4" fillId="0" borderId="9" xfId="0" applyNumberFormat="1" applyFont="1" applyBorder="1" applyAlignment="1">
      <alignment horizontal="left" vertical="center" wrapText="1"/>
    </xf>
    <xf numFmtId="0" fontId="4" fillId="0" borderId="9" xfId="0" applyFont="1" applyBorder="1" applyAlignment="1">
      <alignment vertical="center" wrapText="1"/>
    </xf>
    <xf numFmtId="0" fontId="11" fillId="2" borderId="10" xfId="0" applyFont="1" applyFill="1" applyBorder="1" applyAlignment="1">
      <alignment horizontal="left" vertical="center" wrapText="1"/>
    </xf>
    <xf numFmtId="0" fontId="11" fillId="0" borderId="28" xfId="0" applyFont="1" applyBorder="1" applyAlignment="1">
      <alignment horizontal="left" vertical="center" wrapText="1"/>
    </xf>
    <xf numFmtId="0" fontId="14" fillId="0" borderId="0" xfId="0" applyFont="1"/>
    <xf numFmtId="49" fontId="4" fillId="0" borderId="31" xfId="0" applyNumberFormat="1" applyFont="1" applyBorder="1" applyAlignment="1">
      <alignment horizontal="left" vertical="center" wrapText="1"/>
    </xf>
    <xf numFmtId="0" fontId="4" fillId="0" borderId="40" xfId="0" applyFont="1" applyBorder="1" applyAlignment="1">
      <alignment vertical="center" wrapText="1"/>
    </xf>
    <xf numFmtId="0" fontId="11" fillId="0" borderId="4" xfId="0" applyFont="1" applyBorder="1" applyAlignment="1">
      <alignment horizontal="left" vertical="center" wrapText="1"/>
    </xf>
    <xf numFmtId="49" fontId="4" fillId="0" borderId="31" xfId="0" applyNumberFormat="1" applyFont="1" applyFill="1" applyBorder="1" applyAlignment="1">
      <alignment horizontal="left" vertical="center" wrapText="1"/>
    </xf>
    <xf numFmtId="0" fontId="18" fillId="0" borderId="0" xfId="0" applyFont="1" applyAlignment="1">
      <alignment wrapText="1"/>
    </xf>
    <xf numFmtId="49" fontId="4" fillId="0" borderId="17" xfId="0" applyNumberFormat="1" applyFont="1" applyBorder="1" applyAlignment="1">
      <alignment horizontal="left" vertical="center" wrapText="1"/>
    </xf>
    <xf numFmtId="0" fontId="4" fillId="0" borderId="6" xfId="0" applyFont="1" applyBorder="1" applyAlignment="1">
      <alignment vertical="center" wrapText="1"/>
    </xf>
    <xf numFmtId="0" fontId="11" fillId="0" borderId="7" xfId="0" applyFont="1" applyBorder="1" applyAlignment="1">
      <alignment horizontal="left" vertical="center" wrapText="1"/>
    </xf>
    <xf numFmtId="49" fontId="4" fillId="0" borderId="43" xfId="0" applyNumberFormat="1" applyFont="1" applyBorder="1" applyAlignment="1">
      <alignment horizontal="left" vertical="center"/>
    </xf>
    <xf numFmtId="0" fontId="20" fillId="0" borderId="0" xfId="0" applyFont="1" applyAlignment="1">
      <alignment wrapText="1"/>
    </xf>
    <xf numFmtId="0" fontId="21" fillId="0" borderId="0" xfId="0" quotePrefix="1" applyFont="1" applyAlignment="1">
      <alignment horizontal="left" vertical="center" wrapText="1"/>
    </xf>
    <xf numFmtId="0" fontId="0" fillId="0" borderId="0" xfId="0" applyFill="1"/>
    <xf numFmtId="0" fontId="0" fillId="0" borderId="0" xfId="0" applyAlignment="1">
      <alignment horizontal="center"/>
    </xf>
    <xf numFmtId="0" fontId="15" fillId="4" borderId="22" xfId="0" applyFont="1" applyFill="1" applyBorder="1"/>
    <xf numFmtId="0" fontId="14" fillId="4" borderId="24" xfId="0" applyFont="1" applyFill="1" applyBorder="1"/>
    <xf numFmtId="0" fontId="15" fillId="4" borderId="23" xfId="0" applyFont="1" applyFill="1" applyBorder="1"/>
    <xf numFmtId="0" fontId="15" fillId="4" borderId="23" xfId="0" applyFont="1" applyFill="1" applyBorder="1" applyAlignment="1">
      <alignment wrapText="1"/>
    </xf>
    <xf numFmtId="0" fontId="14" fillId="4" borderId="24" xfId="0" applyFont="1" applyFill="1" applyBorder="1" applyAlignment="1">
      <alignment wrapText="1"/>
    </xf>
    <xf numFmtId="0" fontId="26" fillId="0" borderId="29" xfId="0" applyFont="1" applyFill="1" applyBorder="1" applyAlignment="1">
      <alignment horizontal="left" vertical="center" wrapText="1"/>
    </xf>
    <xf numFmtId="0" fontId="27" fillId="0" borderId="0" xfId="0" applyFont="1" applyAlignment="1">
      <alignment horizontal="left" vertical="center" wrapText="1"/>
    </xf>
    <xf numFmtId="0" fontId="28" fillId="0" borderId="0" xfId="0" applyFont="1" applyAlignment="1">
      <alignment vertical="center" wrapText="1"/>
    </xf>
    <xf numFmtId="0" fontId="28" fillId="0" borderId="0" xfId="0" applyFont="1" applyAlignment="1">
      <alignment horizontal="left" vertical="center" wrapText="1"/>
    </xf>
    <xf numFmtId="0" fontId="29" fillId="0" borderId="0" xfId="0" applyFont="1" applyAlignment="1">
      <alignment vertical="center" wrapText="1"/>
    </xf>
    <xf numFmtId="0" fontId="16" fillId="0" borderId="0" xfId="0" applyFont="1" applyAlignment="1">
      <alignment wrapText="1"/>
    </xf>
    <xf numFmtId="0" fontId="13" fillId="0" borderId="0" xfId="23245" applyFont="1" applyFill="1"/>
    <xf numFmtId="0" fontId="3" fillId="2" borderId="3" xfId="0" applyFont="1" applyFill="1" applyBorder="1" applyAlignment="1">
      <alignment vertical="center" wrapText="1"/>
    </xf>
    <xf numFmtId="0" fontId="11" fillId="2" borderId="4"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3" fillId="2" borderId="6" xfId="0" applyFont="1" applyFill="1" applyBorder="1" applyAlignment="1">
      <alignment vertical="center" wrapText="1"/>
    </xf>
    <xf numFmtId="0" fontId="11" fillId="0" borderId="17" xfId="0" applyFont="1" applyBorder="1" applyAlignment="1">
      <alignment vertical="center" wrapText="1"/>
    </xf>
    <xf numFmtId="0" fontId="11" fillId="2"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1" fillId="0" borderId="32" xfId="0" applyFont="1" applyBorder="1" applyAlignment="1">
      <alignment horizontal="left" vertical="center" wrapText="1"/>
    </xf>
    <xf numFmtId="0" fontId="4" fillId="2" borderId="6" xfId="0" applyFont="1" applyFill="1" applyBorder="1" applyAlignment="1">
      <alignment vertical="center" wrapText="1"/>
    </xf>
    <xf numFmtId="0" fontId="11" fillId="0" borderId="9" xfId="0" applyFont="1" applyBorder="1" applyAlignment="1">
      <alignment vertical="center" wrapText="1"/>
    </xf>
    <xf numFmtId="0" fontId="11" fillId="0" borderId="14" xfId="0" applyFont="1" applyBorder="1" applyAlignment="1">
      <alignment horizontal="left" vertical="center" wrapText="1"/>
    </xf>
    <xf numFmtId="0" fontId="11" fillId="0" borderId="16" xfId="0" applyFont="1" applyFill="1" applyBorder="1" applyAlignment="1">
      <alignment vertical="center" wrapText="1"/>
    </xf>
    <xf numFmtId="9" fontId="11" fillId="0" borderId="4" xfId="0" applyNumberFormat="1" applyFont="1" applyFill="1" applyBorder="1" applyAlignment="1">
      <alignment horizontal="left" vertical="center" wrapText="1"/>
    </xf>
    <xf numFmtId="0" fontId="11" fillId="0" borderId="37" xfId="0" applyFont="1" applyFill="1" applyBorder="1" applyAlignment="1">
      <alignment horizontal="left" vertical="center" wrapText="1"/>
    </xf>
    <xf numFmtId="0" fontId="11" fillId="0" borderId="18" xfId="0" applyFont="1" applyBorder="1" applyAlignment="1">
      <alignment horizontal="left" vertical="center" wrapText="1"/>
    </xf>
    <xf numFmtId="0" fontId="11" fillId="0" borderId="37" xfId="0" applyFont="1" applyBorder="1" applyAlignment="1">
      <alignment horizontal="left" vertical="center" wrapText="1"/>
    </xf>
    <xf numFmtId="0" fontId="11" fillId="0" borderId="30" xfId="0" applyFont="1" applyBorder="1" applyAlignment="1">
      <alignment vertical="center" wrapText="1"/>
    </xf>
    <xf numFmtId="0" fontId="11" fillId="0" borderId="40" xfId="0" applyFont="1" applyBorder="1" applyAlignment="1">
      <alignment horizontal="left" vertical="center" wrapText="1"/>
    </xf>
    <xf numFmtId="0" fontId="11" fillId="0" borderId="33" xfId="0" applyFont="1" applyBorder="1" applyAlignment="1">
      <alignment horizontal="left" vertical="center" wrapText="1"/>
    </xf>
    <xf numFmtId="0" fontId="11" fillId="0" borderId="8" xfId="0" applyFont="1" applyBorder="1" applyAlignment="1">
      <alignment horizontal="left" vertical="center" wrapText="1"/>
    </xf>
    <xf numFmtId="9" fontId="11" fillId="0" borderId="7" xfId="0" applyNumberFormat="1" applyFont="1" applyBorder="1" applyAlignment="1">
      <alignment horizontal="left" vertical="center" wrapText="1"/>
    </xf>
    <xf numFmtId="0" fontId="4" fillId="0" borderId="40" xfId="0" applyFont="1" applyFill="1" applyBorder="1" applyAlignment="1">
      <alignment vertical="center" wrapText="1"/>
    </xf>
    <xf numFmtId="0" fontId="11" fillId="0" borderId="31" xfId="0" applyFont="1" applyFill="1" applyBorder="1" applyAlignment="1">
      <alignment vertical="center" wrapText="1"/>
    </xf>
    <xf numFmtId="0" fontId="11" fillId="0" borderId="39" xfId="0" applyFont="1" applyFill="1" applyBorder="1" applyAlignment="1">
      <alignment horizontal="left" vertical="center" wrapText="1"/>
    </xf>
    <xf numFmtId="0" fontId="11" fillId="0" borderId="16" xfId="0" applyFont="1" applyBorder="1" applyAlignment="1">
      <alignment vertical="center" wrapText="1"/>
    </xf>
    <xf numFmtId="0" fontId="11" fillId="0" borderId="11" xfId="0" applyFont="1" applyBorder="1" applyAlignment="1">
      <alignment vertical="center" wrapText="1"/>
    </xf>
    <xf numFmtId="49" fontId="4" fillId="0" borderId="0" xfId="0" applyNumberFormat="1" applyFont="1" applyAlignment="1">
      <alignment horizontal="left" vertical="center"/>
    </xf>
    <xf numFmtId="0" fontId="33" fillId="0" borderId="0" xfId="0" applyFont="1" applyFill="1" applyBorder="1"/>
    <xf numFmtId="0" fontId="17" fillId="0" borderId="0" xfId="0" applyFont="1" applyAlignment="1">
      <alignment vertical="center" wrapText="1"/>
    </xf>
    <xf numFmtId="0" fontId="0" fillId="0" borderId="0" xfId="0" applyFont="1" applyAlignment="1">
      <alignment horizontal="left"/>
    </xf>
    <xf numFmtId="0" fontId="0" fillId="0" borderId="0" xfId="0" applyFont="1" applyFill="1" applyBorder="1" applyAlignment="1">
      <alignment wrapText="1"/>
    </xf>
    <xf numFmtId="0" fontId="0" fillId="0" borderId="0" xfId="0" applyFont="1"/>
    <xf numFmtId="0" fontId="15" fillId="0" borderId="0" xfId="0" applyFont="1" applyAlignment="1">
      <alignment horizontal="left"/>
    </xf>
    <xf numFmtId="0" fontId="0" fillId="0" borderId="0" xfId="0" applyFont="1" applyAlignment="1"/>
    <xf numFmtId="0" fontId="35" fillId="0" borderId="0" xfId="0" applyFont="1" applyFill="1" applyBorder="1" applyAlignment="1">
      <alignment vertical="center" wrapText="1"/>
    </xf>
    <xf numFmtId="49" fontId="4" fillId="2" borderId="6" xfId="0" applyNumberFormat="1" applyFont="1" applyFill="1" applyBorder="1" applyAlignment="1">
      <alignment horizontal="left" vertical="center" wrapText="1"/>
    </xf>
    <xf numFmtId="0" fontId="35" fillId="0" borderId="38" xfId="0" applyFont="1" applyFill="1" applyBorder="1" applyAlignment="1">
      <alignment vertical="center" wrapText="1"/>
    </xf>
    <xf numFmtId="0" fontId="33" fillId="0" borderId="20" xfId="0" applyFont="1" applyFill="1" applyBorder="1"/>
    <xf numFmtId="0" fontId="0" fillId="0" borderId="42" xfId="0" applyFont="1" applyFill="1" applyBorder="1" applyAlignment="1">
      <alignment wrapText="1"/>
    </xf>
    <xf numFmtId="49" fontId="4" fillId="0" borderId="10" xfId="0" applyNumberFormat="1" applyFont="1" applyBorder="1" applyAlignment="1">
      <alignment horizontal="left" vertical="center"/>
    </xf>
    <xf numFmtId="0" fontId="33" fillId="0" borderId="46" xfId="0" applyFont="1" applyFill="1" applyBorder="1"/>
    <xf numFmtId="0" fontId="3" fillId="0" borderId="3" xfId="0" applyFont="1" applyBorder="1" applyAlignment="1">
      <alignment vertical="center" wrapText="1"/>
    </xf>
    <xf numFmtId="49" fontId="4" fillId="0" borderId="6" xfId="0" applyNumberFormat="1" applyFont="1" applyBorder="1" applyAlignment="1">
      <alignment horizontal="left" vertical="center" wrapText="1"/>
    </xf>
    <xf numFmtId="0" fontId="3" fillId="0" borderId="6" xfId="0" applyFont="1" applyBorder="1" applyAlignment="1">
      <alignment vertical="center" wrapText="1"/>
    </xf>
    <xf numFmtId="0" fontId="0" fillId="0" borderId="0" xfId="0" applyFont="1" applyBorder="1"/>
    <xf numFmtId="0" fontId="30" fillId="0" borderId="0" xfId="23245" applyFont="1" applyFill="1"/>
    <xf numFmtId="0" fontId="0" fillId="0" borderId="0" xfId="0" applyFont="1" applyFill="1"/>
    <xf numFmtId="0" fontId="11" fillId="0" borderId="17" xfId="0" applyFont="1" applyFill="1" applyBorder="1" applyAlignment="1">
      <alignment vertical="center" wrapText="1"/>
    </xf>
    <xf numFmtId="49" fontId="4" fillId="0" borderId="40" xfId="0" applyNumberFormat="1" applyFont="1" applyBorder="1" applyAlignment="1">
      <alignment horizontal="left" vertical="center" wrapText="1"/>
    </xf>
    <xf numFmtId="0" fontId="3" fillId="0" borderId="40" xfId="0" applyFont="1" applyBorder="1" applyAlignment="1">
      <alignment vertical="center" wrapText="1"/>
    </xf>
    <xf numFmtId="0" fontId="30" fillId="0" borderId="0" xfId="0" applyFont="1" applyFill="1"/>
    <xf numFmtId="0" fontId="33" fillId="0" borderId="38" xfId="0" applyFont="1" applyFill="1" applyBorder="1"/>
    <xf numFmtId="0" fontId="11" fillId="0" borderId="13" xfId="0" applyFont="1" applyBorder="1" applyAlignment="1">
      <alignment horizontal="left" vertical="center" wrapText="1"/>
    </xf>
    <xf numFmtId="49" fontId="3" fillId="5" borderId="25" xfId="0" applyNumberFormat="1" applyFont="1" applyFill="1" applyBorder="1" applyAlignment="1">
      <alignment horizontal="center" vertical="center" wrapText="1"/>
    </xf>
    <xf numFmtId="0" fontId="35" fillId="5" borderId="43" xfId="0" applyFont="1" applyFill="1" applyBorder="1" applyAlignment="1">
      <alignment vertical="center" wrapText="1"/>
    </xf>
    <xf numFmtId="49" fontId="3" fillId="5" borderId="40" xfId="0" applyNumberFormat="1" applyFont="1" applyFill="1" applyBorder="1" applyAlignment="1">
      <alignment horizontal="center" vertical="center" wrapText="1"/>
    </xf>
    <xf numFmtId="0" fontId="35" fillId="5" borderId="0" xfId="0" applyFont="1" applyFill="1" applyBorder="1" applyAlignment="1">
      <alignment vertical="center" wrapText="1"/>
    </xf>
    <xf numFmtId="49" fontId="31" fillId="5" borderId="12" xfId="0" applyNumberFormat="1" applyFont="1" applyFill="1" applyBorder="1" applyAlignment="1">
      <alignment horizontal="center" vertical="center" wrapText="1"/>
    </xf>
    <xf numFmtId="0" fontId="36" fillId="5" borderId="0" xfId="0" applyFont="1" applyFill="1" applyBorder="1" applyAlignment="1">
      <alignment vertical="center" wrapText="1"/>
    </xf>
    <xf numFmtId="0" fontId="11" fillId="6" borderId="34"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35" fillId="7" borderId="38" xfId="0" applyFont="1" applyFill="1" applyBorder="1" applyAlignment="1">
      <alignment vertical="center"/>
    </xf>
    <xf numFmtId="0" fontId="11" fillId="0" borderId="32" xfId="0" applyFont="1" applyFill="1" applyBorder="1" applyAlignment="1">
      <alignment horizontal="left" vertical="center" wrapText="1"/>
    </xf>
    <xf numFmtId="0" fontId="19" fillId="5" borderId="26" xfId="0" applyFont="1" applyFill="1" applyBorder="1" applyAlignment="1">
      <alignment horizontal="center" vertical="center" wrapText="1"/>
    </xf>
    <xf numFmtId="0" fontId="19" fillId="5" borderId="27" xfId="0" applyFont="1" applyFill="1" applyBorder="1" applyAlignment="1">
      <alignment horizontal="center" vertical="center" wrapText="1"/>
    </xf>
    <xf numFmtId="0" fontId="19" fillId="5" borderId="44" xfId="0" applyFont="1" applyFill="1" applyBorder="1" applyAlignment="1">
      <alignment horizontal="left" vertical="center" wrapText="1"/>
    </xf>
    <xf numFmtId="0" fontId="19" fillId="5" borderId="45" xfId="0" applyFont="1" applyFill="1" applyBorder="1" applyAlignment="1">
      <alignment horizontal="left" vertical="center" wrapText="1"/>
    </xf>
    <xf numFmtId="0" fontId="4" fillId="0" borderId="9" xfId="0" applyFont="1" applyBorder="1"/>
    <xf numFmtId="0" fontId="39" fillId="0" borderId="0" xfId="0" applyFont="1" applyFill="1"/>
    <xf numFmtId="0" fontId="34" fillId="0" borderId="0" xfId="0" applyFont="1" applyAlignment="1">
      <alignment vertical="center"/>
    </xf>
    <xf numFmtId="0" fontId="17" fillId="0" borderId="0" xfId="0" applyFont="1"/>
    <xf numFmtId="0" fontId="17" fillId="0" borderId="18" xfId="0" applyFont="1" applyBorder="1" applyAlignment="1">
      <alignment horizontal="left" vertical="center" wrapText="1"/>
    </xf>
    <xf numFmtId="0" fontId="4" fillId="2" borderId="4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0" borderId="32" xfId="0" applyFont="1" applyBorder="1" applyAlignment="1">
      <alignment horizontal="left" vertical="center" wrapText="1"/>
    </xf>
    <xf numFmtId="0" fontId="4" fillId="0" borderId="7" xfId="0" applyFont="1" applyFill="1" applyBorder="1" applyAlignment="1">
      <alignment horizontal="left" vertical="center" wrapText="1"/>
    </xf>
    <xf numFmtId="0" fontId="4" fillId="0" borderId="7" xfId="0" applyFont="1" applyBorder="1" applyAlignment="1">
      <alignment horizontal="left" vertical="center" wrapText="1"/>
    </xf>
    <xf numFmtId="0" fontId="4" fillId="0" borderId="39" xfId="0" applyFont="1" applyFill="1" applyBorder="1" applyAlignment="1">
      <alignment horizontal="left" vertical="center" wrapText="1"/>
    </xf>
    <xf numFmtId="0" fontId="4" fillId="0" borderId="37" xfId="0" applyFont="1" applyFill="1" applyBorder="1" applyAlignment="1">
      <alignment horizontal="left" vertical="center" wrapText="1"/>
    </xf>
    <xf numFmtId="14" fontId="4" fillId="0" borderId="10" xfId="0" applyNumberFormat="1" applyFont="1" applyBorder="1" applyAlignment="1">
      <alignment horizontal="left"/>
    </xf>
    <xf numFmtId="14" fontId="4" fillId="0" borderId="14" xfId="0" applyNumberFormat="1" applyFont="1" applyBorder="1" applyAlignment="1">
      <alignment horizontal="left" vertical="center" wrapText="1"/>
    </xf>
    <xf numFmtId="9" fontId="4" fillId="0" borderId="4" xfId="0" applyNumberFormat="1" applyFont="1" applyFill="1" applyBorder="1" applyAlignment="1">
      <alignment horizontal="left" vertical="center" wrapText="1"/>
    </xf>
    <xf numFmtId="0" fontId="4" fillId="0" borderId="18" xfId="0" applyFont="1" applyBorder="1" applyAlignment="1">
      <alignment horizontal="left" vertical="center" wrapText="1"/>
    </xf>
    <xf numFmtId="0" fontId="4" fillId="0" borderId="37" xfId="0" applyFont="1" applyBorder="1" applyAlignment="1">
      <alignment horizontal="left" vertical="center" wrapText="1"/>
    </xf>
    <xf numFmtId="0" fontId="0" fillId="0" borderId="18" xfId="0" applyFont="1" applyBorder="1" applyAlignment="1">
      <alignment horizontal="left" vertical="center" wrapText="1"/>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8" xfId="0" applyFont="1" applyBorder="1" applyAlignment="1">
      <alignment horizontal="left" vertical="center" wrapText="1"/>
    </xf>
    <xf numFmtId="9" fontId="4" fillId="0" borderId="7" xfId="0" applyNumberFormat="1" applyFont="1" applyBorder="1" applyAlignment="1">
      <alignment horizontal="left" vertical="center" wrapText="1"/>
    </xf>
    <xf numFmtId="0" fontId="42" fillId="0" borderId="2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0" borderId="4" xfId="0" applyFont="1" applyBorder="1" applyAlignment="1">
      <alignment horizontal="left" vertical="center" wrapText="1"/>
    </xf>
    <xf numFmtId="0" fontId="4" fillId="2" borderId="41" xfId="0" applyFont="1" applyFill="1" applyBorder="1" applyAlignment="1">
      <alignment horizontal="left" vertical="center" wrapText="1"/>
    </xf>
    <xf numFmtId="0" fontId="41" fillId="0" borderId="28" xfId="46497" applyFont="1" applyFill="1" applyBorder="1" applyAlignment="1">
      <alignment horizontal="left" vertical="center" wrapText="1"/>
    </xf>
    <xf numFmtId="0" fontId="4" fillId="0" borderId="13" xfId="0" applyFont="1" applyBorder="1" applyAlignment="1">
      <alignment horizontal="left" vertical="center" wrapText="1"/>
    </xf>
    <xf numFmtId="0" fontId="38" fillId="7" borderId="38" xfId="0" applyFont="1" applyFill="1" applyBorder="1" applyAlignment="1">
      <alignment horizontal="left" vertical="center" wrapText="1"/>
    </xf>
    <xf numFmtId="0" fontId="38" fillId="7" borderId="20" xfId="0" applyFont="1" applyFill="1" applyBorder="1" applyAlignment="1">
      <alignment horizontal="left" vertical="center" wrapText="1"/>
    </xf>
    <xf numFmtId="0" fontId="38" fillId="7" borderId="6" xfId="0" applyFont="1" applyFill="1" applyBorder="1" applyAlignment="1">
      <alignment horizontal="left" vertical="center" wrapText="1"/>
    </xf>
    <xf numFmtId="49" fontId="4" fillId="5" borderId="42" xfId="0" applyNumberFormat="1" applyFont="1" applyFill="1" applyBorder="1" applyAlignment="1">
      <alignment horizontal="center" vertical="center" wrapText="1"/>
    </xf>
    <xf numFmtId="0" fontId="38" fillId="5" borderId="11" xfId="0" applyFont="1" applyFill="1" applyBorder="1" applyAlignment="1">
      <alignment horizontal="left" vertical="top" wrapText="1"/>
    </xf>
    <xf numFmtId="0" fontId="38" fillId="5" borderId="10" xfId="0" applyFont="1" applyFill="1" applyBorder="1" applyAlignment="1">
      <alignment horizontal="left" vertical="top" wrapText="1"/>
    </xf>
    <xf numFmtId="9" fontId="11" fillId="0" borderId="8" xfId="0" applyNumberFormat="1" applyFont="1" applyFill="1" applyBorder="1" applyAlignment="1">
      <alignment horizontal="left" vertical="center" wrapText="1"/>
    </xf>
    <xf numFmtId="9" fontId="11" fillId="0" borderId="39" xfId="0" applyNumberFormat="1" applyFont="1" applyFill="1" applyBorder="1" applyAlignment="1">
      <alignment horizontal="left" vertical="center" wrapText="1"/>
    </xf>
    <xf numFmtId="0" fontId="4" fillId="7" borderId="40" xfId="0" applyFont="1" applyFill="1" applyBorder="1" applyAlignment="1" applyProtection="1">
      <alignment horizontal="left" vertical="center"/>
    </xf>
    <xf numFmtId="0" fontId="4" fillId="7" borderId="18" xfId="0" applyFont="1" applyFill="1" applyBorder="1" applyAlignment="1">
      <alignment horizontal="left" vertical="center"/>
    </xf>
    <xf numFmtId="0" fontId="4" fillId="7" borderId="7" xfId="0" applyFont="1" applyFill="1" applyBorder="1" applyAlignment="1" applyProtection="1">
      <alignment horizontal="left" vertical="center"/>
    </xf>
    <xf numFmtId="0" fontId="35" fillId="5" borderId="0" xfId="0" applyFont="1" applyFill="1" applyBorder="1" applyAlignment="1">
      <alignment vertical="center"/>
    </xf>
    <xf numFmtId="49" fontId="19" fillId="9" borderId="12" xfId="0" applyNumberFormat="1" applyFont="1" applyFill="1" applyBorder="1" applyAlignment="1">
      <alignment horizontal="left" vertical="center"/>
    </xf>
    <xf numFmtId="0" fontId="19" fillId="9" borderId="12" xfId="0" applyFont="1" applyFill="1" applyBorder="1" applyAlignment="1">
      <alignment vertical="center"/>
    </xf>
    <xf numFmtId="0" fontId="38" fillId="9" borderId="1" xfId="0" applyFont="1" applyFill="1" applyBorder="1" applyAlignment="1">
      <alignment horizontal="left" vertical="center" wrapText="1"/>
    </xf>
    <xf numFmtId="0" fontId="11" fillId="9" borderId="34" xfId="0" applyFont="1" applyFill="1" applyBorder="1" applyAlignment="1">
      <alignment horizontal="left" vertical="center" wrapText="1"/>
    </xf>
    <xf numFmtId="0" fontId="11" fillId="9" borderId="2" xfId="0" applyFont="1" applyFill="1" applyBorder="1" applyAlignment="1">
      <alignment horizontal="left" vertical="center" wrapText="1"/>
    </xf>
    <xf numFmtId="0" fontId="19" fillId="9" borderId="0" xfId="0" applyFont="1" applyFill="1" applyBorder="1" applyAlignment="1">
      <alignment vertical="center"/>
    </xf>
    <xf numFmtId="0" fontId="19" fillId="9" borderId="12" xfId="0" applyFont="1" applyFill="1" applyBorder="1" applyAlignment="1">
      <alignment vertical="center" wrapText="1"/>
    </xf>
    <xf numFmtId="0" fontId="11" fillId="9" borderId="1" xfId="0" applyFont="1" applyFill="1" applyBorder="1" applyAlignment="1">
      <alignment vertical="center" wrapText="1"/>
    </xf>
    <xf numFmtId="0" fontId="11" fillId="9" borderId="34" xfId="0" applyFont="1" applyFill="1" applyBorder="1" applyAlignment="1">
      <alignment vertical="center" wrapText="1"/>
    </xf>
    <xf numFmtId="0" fontId="11" fillId="9" borderId="2" xfId="0" applyFont="1" applyFill="1" applyBorder="1" applyAlignment="1">
      <alignment vertical="center" wrapText="1"/>
    </xf>
    <xf numFmtId="49" fontId="19" fillId="9" borderId="1" xfId="0" applyNumberFormat="1" applyFont="1" applyFill="1" applyBorder="1" applyAlignment="1">
      <alignment horizontal="left" vertical="center"/>
    </xf>
    <xf numFmtId="0" fontId="19" fillId="9" borderId="1" xfId="0" applyFont="1" applyFill="1" applyBorder="1" applyAlignment="1">
      <alignment horizontal="left" vertical="center" wrapText="1"/>
    </xf>
    <xf numFmtId="0" fontId="38" fillId="9" borderId="1" xfId="0" applyFont="1" applyFill="1" applyBorder="1" applyAlignment="1">
      <alignment vertical="center" wrapText="1"/>
    </xf>
    <xf numFmtId="49" fontId="19" fillId="9" borderId="15" xfId="0" applyNumberFormat="1" applyFont="1" applyFill="1" applyBorder="1" applyAlignment="1">
      <alignment horizontal="left" vertical="center"/>
    </xf>
    <xf numFmtId="0" fontId="37" fillId="9" borderId="34" xfId="0" applyFont="1" applyFill="1" applyBorder="1" applyAlignment="1"/>
    <xf numFmtId="0" fontId="19" fillId="9" borderId="1" xfId="0" applyFont="1" applyFill="1" applyBorder="1" applyAlignment="1">
      <alignment vertical="center"/>
    </xf>
    <xf numFmtId="0" fontId="37" fillId="9" borderId="0" xfId="0" applyFont="1" applyFill="1" applyBorder="1" applyAlignment="1"/>
    <xf numFmtId="0" fontId="11" fillId="9" borderId="34" xfId="0" applyFont="1" applyFill="1" applyBorder="1" applyAlignment="1">
      <alignment horizontal="left" vertical="center"/>
    </xf>
    <xf numFmtId="0" fontId="11" fillId="9" borderId="2" xfId="0" applyFont="1" applyFill="1" applyBorder="1" applyAlignment="1">
      <alignment horizontal="left" vertical="center"/>
    </xf>
    <xf numFmtId="0" fontId="19" fillId="9" borderId="15" xfId="0" applyFont="1" applyFill="1" applyBorder="1" applyAlignment="1">
      <alignment vertical="center" wrapText="1"/>
    </xf>
    <xf numFmtId="0" fontId="11" fillId="9" borderId="43" xfId="0" applyFont="1" applyFill="1" applyBorder="1" applyAlignment="1">
      <alignment horizontal="left" vertical="center"/>
    </xf>
    <xf numFmtId="0" fontId="35" fillId="4" borderId="0" xfId="0" applyFont="1" applyFill="1" applyBorder="1" applyAlignment="1">
      <alignment vertical="center" wrapText="1"/>
    </xf>
    <xf numFmtId="0" fontId="3" fillId="4" borderId="40" xfId="0" applyFont="1" applyFill="1" applyBorder="1" applyAlignment="1">
      <alignment vertical="center" wrapText="1"/>
    </xf>
    <xf numFmtId="0" fontId="11" fillId="4" borderId="31" xfId="0" applyFont="1" applyFill="1" applyBorder="1" applyAlignment="1">
      <alignment vertical="center" wrapText="1"/>
    </xf>
    <xf numFmtId="0" fontId="11" fillId="4" borderId="39" xfId="0" applyFont="1" applyFill="1" applyBorder="1" applyAlignment="1">
      <alignment horizontal="left" vertical="center" wrapText="1"/>
    </xf>
    <xf numFmtId="0" fontId="11" fillId="4" borderId="37" xfId="0" applyFont="1" applyFill="1" applyBorder="1" applyAlignment="1">
      <alignment horizontal="left" vertical="center" wrapText="1"/>
    </xf>
    <xf numFmtId="49" fontId="4" fillId="4" borderId="6" xfId="0" applyNumberFormat="1" applyFont="1" applyFill="1" applyBorder="1" applyAlignment="1">
      <alignment horizontal="left" vertical="center" wrapText="1"/>
    </xf>
    <xf numFmtId="0" fontId="35" fillId="4" borderId="38" xfId="0" applyFont="1" applyFill="1" applyBorder="1" applyAlignment="1">
      <alignment vertical="center" wrapText="1"/>
    </xf>
    <xf numFmtId="0" fontId="3" fillId="4" borderId="6" xfId="0" applyFont="1" applyFill="1" applyBorder="1" applyAlignment="1">
      <alignment vertical="center" wrapText="1"/>
    </xf>
    <xf numFmtId="0" fontId="11" fillId="4" borderId="17" xfId="0" applyFont="1" applyFill="1" applyBorder="1" applyAlignment="1">
      <alignment vertical="center" wrapText="1"/>
    </xf>
    <xf numFmtId="0" fontId="11" fillId="4" borderId="7" xfId="0" applyFont="1" applyFill="1" applyBorder="1" applyAlignment="1">
      <alignment horizontal="left" vertical="center" wrapText="1"/>
    </xf>
    <xf numFmtId="0" fontId="11" fillId="4" borderId="8" xfId="0" applyFont="1" applyFill="1" applyBorder="1" applyAlignment="1">
      <alignment horizontal="left" vertical="center" wrapText="1"/>
    </xf>
    <xf numFmtId="49" fontId="4" fillId="4" borderId="3" xfId="0" applyNumberFormat="1" applyFont="1" applyFill="1" applyBorder="1" applyAlignment="1">
      <alignment horizontal="left" vertical="center" wrapText="1"/>
    </xf>
    <xf numFmtId="0" fontId="4" fillId="4" borderId="3" xfId="0" applyFont="1" applyFill="1" applyBorder="1" applyAlignment="1">
      <alignment vertical="center" wrapText="1"/>
    </xf>
    <xf numFmtId="0" fontId="11" fillId="4" borderId="16" xfId="0" applyFont="1" applyFill="1" applyBorder="1" applyAlignment="1">
      <alignment vertical="center" wrapText="1"/>
    </xf>
    <xf numFmtId="0" fontId="11" fillId="4" borderId="4" xfId="0" applyFont="1" applyFill="1" applyBorder="1" applyAlignment="1">
      <alignment horizontal="left" vertical="center" wrapText="1"/>
    </xf>
    <xf numFmtId="0" fontId="4" fillId="4" borderId="6" xfId="0" applyFont="1" applyFill="1" applyBorder="1" applyAlignment="1">
      <alignment vertical="center" wrapText="1"/>
    </xf>
    <xf numFmtId="0" fontId="11" fillId="4" borderId="32" xfId="0" applyFont="1" applyFill="1" applyBorder="1" applyAlignment="1">
      <alignment horizontal="left" vertical="center" wrapText="1"/>
    </xf>
    <xf numFmtId="49" fontId="4" fillId="4" borderId="35" xfId="0" applyNumberFormat="1" applyFont="1" applyFill="1" applyBorder="1" applyAlignment="1">
      <alignment horizontal="left" vertical="center" wrapText="1"/>
    </xf>
    <xf numFmtId="0" fontId="4" fillId="4" borderId="35" xfId="0" applyFont="1" applyFill="1" applyBorder="1" applyAlignment="1">
      <alignment vertical="center" wrapText="1"/>
    </xf>
    <xf numFmtId="0" fontId="11" fillId="4" borderId="30" xfId="0" applyFont="1" applyFill="1" applyBorder="1" applyAlignment="1">
      <alignment vertical="center" wrapText="1"/>
    </xf>
    <xf numFmtId="0" fontId="11" fillId="4" borderId="36" xfId="0" applyFont="1" applyFill="1" applyBorder="1" applyAlignment="1">
      <alignment horizontal="left" vertical="center" wrapText="1"/>
    </xf>
    <xf numFmtId="49" fontId="4" fillId="4" borderId="31" xfId="0" applyNumberFormat="1" applyFont="1" applyFill="1" applyBorder="1" applyAlignment="1">
      <alignment horizontal="left" vertical="center" wrapText="1"/>
    </xf>
    <xf numFmtId="0" fontId="33" fillId="4" borderId="38" xfId="0" applyFont="1" applyFill="1" applyBorder="1"/>
    <xf numFmtId="0" fontId="4" fillId="4" borderId="40" xfId="0" applyFont="1" applyFill="1" applyBorder="1" applyAlignment="1">
      <alignment vertical="center" wrapText="1"/>
    </xf>
    <xf numFmtId="49" fontId="4" fillId="4" borderId="11" xfId="0" applyNumberFormat="1" applyFont="1" applyFill="1" applyBorder="1" applyAlignment="1">
      <alignment horizontal="left" vertical="center" wrapText="1"/>
    </xf>
    <xf numFmtId="0" fontId="33" fillId="4" borderId="0" xfId="0" applyFont="1" applyFill="1" applyBorder="1"/>
    <xf numFmtId="0" fontId="4" fillId="4" borderId="42" xfId="0" applyFont="1" applyFill="1" applyBorder="1" applyAlignment="1">
      <alignment vertical="center" wrapText="1"/>
    </xf>
    <xf numFmtId="0" fontId="11" fillId="4" borderId="27" xfId="0" applyFont="1" applyFill="1" applyBorder="1" applyAlignment="1">
      <alignment vertical="center" wrapText="1"/>
    </xf>
    <xf numFmtId="0" fontId="43" fillId="0" borderId="0" xfId="0" applyFont="1" applyAlignment="1">
      <alignment vertical="center" wrapText="1"/>
    </xf>
    <xf numFmtId="0" fontId="43" fillId="0" borderId="0" xfId="0" applyFont="1" applyAlignment="1">
      <alignment horizontal="left" vertical="center" wrapText="1"/>
    </xf>
    <xf numFmtId="0" fontId="3" fillId="7" borderId="40" xfId="0" applyFont="1" applyFill="1" applyBorder="1" applyAlignment="1">
      <alignment vertical="center" wrapText="1"/>
    </xf>
    <xf numFmtId="49" fontId="3" fillId="2" borderId="3" xfId="0" applyNumberFormat="1" applyFont="1" applyFill="1" applyBorder="1" applyAlignment="1">
      <alignment horizontal="left" vertical="center" wrapText="1"/>
    </xf>
    <xf numFmtId="49" fontId="3" fillId="2" borderId="6" xfId="0" applyNumberFormat="1" applyFont="1" applyFill="1" applyBorder="1" applyAlignment="1">
      <alignment horizontal="left" vertical="center" wrapText="1"/>
    </xf>
    <xf numFmtId="49" fontId="3" fillId="7" borderId="6" xfId="0" applyNumberFormat="1" applyFont="1" applyFill="1" applyBorder="1" applyAlignment="1">
      <alignment horizontal="left" vertical="center"/>
    </xf>
    <xf numFmtId="49" fontId="3" fillId="4" borderId="40" xfId="0" applyNumberFormat="1" applyFont="1" applyFill="1" applyBorder="1" applyAlignment="1">
      <alignment horizontal="left" vertical="center" wrapText="1"/>
    </xf>
    <xf numFmtId="49" fontId="3" fillId="4" borderId="6" xfId="0" applyNumberFormat="1" applyFont="1" applyFill="1" applyBorder="1" applyAlignment="1">
      <alignment horizontal="left" vertical="center" wrapText="1"/>
    </xf>
    <xf numFmtId="49" fontId="3" fillId="0" borderId="3" xfId="0" applyNumberFormat="1" applyFont="1" applyBorder="1" applyAlignment="1">
      <alignment horizontal="left" vertical="center" wrapText="1"/>
    </xf>
    <xf numFmtId="49" fontId="3" fillId="0" borderId="6" xfId="0" applyNumberFormat="1" applyFont="1" applyBorder="1" applyAlignment="1">
      <alignment horizontal="left" vertical="center" wrapText="1"/>
    </xf>
    <xf numFmtId="49" fontId="3" fillId="0" borderId="40" xfId="0" applyNumberFormat="1" applyFont="1" applyBorder="1" applyAlignment="1">
      <alignment horizontal="left" vertical="center" wrapText="1"/>
    </xf>
    <xf numFmtId="0" fontId="11" fillId="4" borderId="48" xfId="0" applyFont="1" applyFill="1" applyBorder="1" applyAlignment="1">
      <alignment horizontal="left" vertical="center" wrapText="1"/>
    </xf>
    <xf numFmtId="0" fontId="19" fillId="5" borderId="0" xfId="0" applyFont="1" applyFill="1" applyBorder="1" applyAlignment="1">
      <alignment horizontal="left" vertical="center" wrapText="1"/>
    </xf>
    <xf numFmtId="0" fontId="38" fillId="5" borderId="49" xfId="0" applyFont="1" applyFill="1" applyBorder="1" applyAlignment="1">
      <alignment horizontal="left" vertical="top" wrapText="1"/>
    </xf>
    <xf numFmtId="0" fontId="45" fillId="0" borderId="0" xfId="0" applyFont="1" applyAlignment="1">
      <alignment vertical="center" wrapText="1"/>
    </xf>
    <xf numFmtId="0" fontId="47" fillId="3" borderId="22" xfId="0" applyFont="1" applyFill="1" applyBorder="1" applyAlignment="1">
      <alignment horizontal="left" vertical="top" wrapText="1"/>
    </xf>
    <xf numFmtId="0" fontId="46" fillId="0" borderId="22" xfId="0" applyFont="1" applyBorder="1" applyAlignment="1">
      <alignment horizontal="left" vertical="top" wrapText="1"/>
    </xf>
    <xf numFmtId="0" fontId="46" fillId="3" borderId="22" xfId="0" applyFont="1" applyFill="1" applyBorder="1" applyAlignment="1">
      <alignment horizontal="left" vertical="top" wrapText="1"/>
    </xf>
    <xf numFmtId="0" fontId="46" fillId="4" borderId="22" xfId="0" applyFont="1" applyFill="1" applyBorder="1" applyAlignment="1">
      <alignment horizontal="left" vertical="top" wrapText="1"/>
    </xf>
    <xf numFmtId="0" fontId="46" fillId="3" borderId="22" xfId="23245" applyFont="1" applyFill="1" applyBorder="1" applyAlignment="1">
      <alignment horizontal="left" vertical="top" wrapText="1"/>
    </xf>
    <xf numFmtId="0" fontId="46" fillId="4" borderId="22" xfId="23245" applyFont="1" applyFill="1" applyBorder="1" applyAlignment="1">
      <alignment horizontal="left" vertical="top" wrapText="1"/>
    </xf>
    <xf numFmtId="9" fontId="46" fillId="3" borderId="22" xfId="0" quotePrefix="1" applyNumberFormat="1" applyFont="1" applyFill="1" applyBorder="1" applyAlignment="1">
      <alignment horizontal="left" vertical="top" wrapText="1"/>
    </xf>
    <xf numFmtId="9" fontId="46" fillId="4" borderId="22" xfId="0" quotePrefix="1" applyNumberFormat="1" applyFont="1" applyFill="1" applyBorder="1" applyAlignment="1">
      <alignment horizontal="left" vertical="top" wrapText="1"/>
    </xf>
    <xf numFmtId="0" fontId="4" fillId="8" borderId="7" xfId="0" applyFont="1" applyFill="1" applyBorder="1" applyAlignment="1" applyProtection="1">
      <alignment horizontal="left" vertical="center"/>
      <protection locked="0"/>
    </xf>
    <xf numFmtId="0" fontId="0" fillId="0" borderId="22" xfId="0" applyBorder="1" applyAlignment="1">
      <alignment vertical="center" wrapText="1"/>
    </xf>
    <xf numFmtId="0" fontId="0" fillId="0" borderId="22" xfId="0" applyBorder="1" applyAlignment="1">
      <alignment horizontal="center" vertical="center"/>
    </xf>
    <xf numFmtId="0" fontId="15" fillId="4" borderId="22" xfId="0" applyFont="1" applyFill="1" applyBorder="1" applyAlignment="1">
      <alignment vertical="center"/>
    </xf>
    <xf numFmtId="0" fontId="15" fillId="4" borderId="22" xfId="0" applyFont="1" applyFill="1" applyBorder="1" applyAlignment="1">
      <alignment vertical="center" wrapText="1"/>
    </xf>
    <xf numFmtId="0" fontId="15" fillId="4" borderId="22" xfId="0" applyFont="1" applyFill="1" applyBorder="1" applyAlignment="1">
      <alignment horizontal="center" vertical="center"/>
    </xf>
    <xf numFmtId="0" fontId="17" fillId="8" borderId="0" xfId="0" applyFont="1" applyFill="1" applyAlignment="1">
      <alignment wrapText="1"/>
    </xf>
    <xf numFmtId="0" fontId="0" fillId="0" borderId="22" xfId="0" applyBorder="1" applyAlignment="1">
      <alignment vertical="center"/>
    </xf>
    <xf numFmtId="9" fontId="11" fillId="8" borderId="7" xfId="0" applyNumberFormat="1" applyFont="1" applyFill="1" applyBorder="1" applyAlignment="1">
      <alignment horizontal="left" vertical="center" wrapText="1"/>
    </xf>
    <xf numFmtId="0" fontId="11" fillId="8" borderId="7" xfId="0" applyFont="1" applyFill="1" applyBorder="1" applyAlignment="1">
      <alignment horizontal="left" vertical="center" wrapText="1"/>
    </xf>
    <xf numFmtId="0" fontId="11" fillId="8" borderId="18" xfId="0" applyFont="1" applyFill="1" applyBorder="1" applyAlignment="1">
      <alignment horizontal="left" vertical="center" wrapText="1"/>
    </xf>
    <xf numFmtId="9" fontId="46" fillId="4" borderId="22" xfId="0" applyNumberFormat="1" applyFont="1" applyFill="1" applyBorder="1" applyAlignment="1">
      <alignment horizontal="left" vertical="top" wrapText="1"/>
    </xf>
    <xf numFmtId="0" fontId="46" fillId="3" borderId="24" xfId="0" applyFont="1" applyFill="1" applyBorder="1" applyAlignment="1">
      <alignment horizontal="left" vertical="top" wrapText="1"/>
    </xf>
    <xf numFmtId="0" fontId="46" fillId="4" borderId="24" xfId="0" applyFont="1" applyFill="1" applyBorder="1" applyAlignment="1">
      <alignment horizontal="left" vertical="top" wrapText="1"/>
    </xf>
    <xf numFmtId="0" fontId="47" fillId="3" borderId="50" xfId="0" applyFont="1" applyFill="1" applyBorder="1" applyAlignment="1">
      <alignment horizontal="left" vertical="top" wrapText="1"/>
    </xf>
    <xf numFmtId="0" fontId="47" fillId="4" borderId="50" xfId="0" applyFont="1" applyFill="1" applyBorder="1" applyAlignment="1">
      <alignment horizontal="left" vertical="top" wrapText="1"/>
    </xf>
    <xf numFmtId="0" fontId="4" fillId="4" borderId="39" xfId="0" applyFont="1" applyFill="1" applyBorder="1" applyAlignment="1">
      <alignment horizontal="left" vertical="center" wrapText="1"/>
    </xf>
    <xf numFmtId="0" fontId="4" fillId="4" borderId="32"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36"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19" fillId="9" borderId="15" xfId="0" applyFont="1" applyFill="1" applyBorder="1" applyAlignment="1">
      <alignment vertical="center"/>
    </xf>
    <xf numFmtId="0" fontId="19" fillId="9" borderId="2" xfId="0" applyFont="1" applyFill="1" applyBorder="1" applyAlignment="1">
      <alignment vertical="center" wrapText="1"/>
    </xf>
    <xf numFmtId="0" fontId="19" fillId="9" borderId="34" xfId="0" applyFont="1" applyFill="1" applyBorder="1" applyAlignment="1">
      <alignment vertical="center" wrapText="1"/>
    </xf>
    <xf numFmtId="0" fontId="19" fillId="9" borderId="34" xfId="0" applyFont="1" applyFill="1" applyBorder="1" applyAlignment="1">
      <alignment horizontal="left" vertical="center" wrapText="1"/>
    </xf>
    <xf numFmtId="0" fontId="19" fillId="9" borderId="2" xfId="0" applyFont="1" applyFill="1" applyBorder="1" applyAlignment="1">
      <alignment vertical="center"/>
    </xf>
    <xf numFmtId="0" fontId="19" fillId="9" borderId="1" xfId="0" applyFont="1" applyFill="1" applyBorder="1" applyAlignment="1">
      <alignment vertical="center" wrapText="1"/>
    </xf>
    <xf numFmtId="0" fontId="0" fillId="0" borderId="42" xfId="0" applyFont="1" applyBorder="1"/>
    <xf numFmtId="0" fontId="17" fillId="0" borderId="0" xfId="0" applyFont="1" applyAlignment="1">
      <alignment horizontal="left"/>
    </xf>
    <xf numFmtId="0" fontId="17" fillId="0" borderId="0" xfId="0" applyFont="1" applyFill="1" applyBorder="1" applyAlignment="1">
      <alignment horizontal="left" vertical="center"/>
    </xf>
    <xf numFmtId="0" fontId="53" fillId="0" borderId="0" xfId="0" applyFont="1" applyAlignment="1">
      <alignment wrapText="1"/>
    </xf>
    <xf numFmtId="0" fontId="33" fillId="0" borderId="20" xfId="0" applyFont="1" applyFill="1" applyBorder="1" applyAlignment="1">
      <alignment vertical="center"/>
    </xf>
    <xf numFmtId="0" fontId="33" fillId="0" borderId="46" xfId="0" applyFont="1" applyFill="1" applyBorder="1" applyAlignment="1">
      <alignment vertical="center"/>
    </xf>
    <xf numFmtId="0" fontId="4" fillId="0" borderId="9" xfId="0" applyFont="1" applyBorder="1" applyAlignment="1">
      <alignment vertical="center"/>
    </xf>
    <xf numFmtId="0" fontId="37" fillId="9" borderId="34" xfId="0" applyFont="1" applyFill="1" applyBorder="1" applyAlignment="1">
      <alignment vertical="center"/>
    </xf>
    <xf numFmtId="0" fontId="33" fillId="0" borderId="0" xfId="0" applyFont="1" applyFill="1" applyBorder="1" applyAlignment="1">
      <alignment vertical="center"/>
    </xf>
    <xf numFmtId="0" fontId="37" fillId="9" borderId="0" xfId="0" applyFont="1" applyFill="1" applyBorder="1" applyAlignment="1">
      <alignment vertical="center"/>
    </xf>
    <xf numFmtId="0" fontId="33" fillId="4" borderId="38" xfId="0" applyFont="1" applyFill="1" applyBorder="1" applyAlignment="1">
      <alignment vertical="center"/>
    </xf>
    <xf numFmtId="0" fontId="33" fillId="4" borderId="0" xfId="0" applyFont="1" applyFill="1" applyBorder="1" applyAlignment="1">
      <alignment vertical="center"/>
    </xf>
    <xf numFmtId="0" fontId="33" fillId="0" borderId="38" xfId="0" applyFont="1" applyFill="1" applyBorder="1" applyAlignment="1">
      <alignment vertical="center"/>
    </xf>
    <xf numFmtId="0" fontId="11" fillId="0" borderId="10" xfId="0" applyFont="1" applyBorder="1" applyAlignment="1">
      <alignment horizontal="left" vertical="center"/>
    </xf>
    <xf numFmtId="0" fontId="4" fillId="0" borderId="17" xfId="0" applyNumberFormat="1" applyFont="1" applyBorder="1" applyAlignment="1">
      <alignment horizontal="left" vertical="center" wrapText="1"/>
    </xf>
    <xf numFmtId="0" fontId="4" fillId="0" borderId="10" xfId="0" applyNumberFormat="1" applyFont="1" applyBorder="1" applyAlignment="1">
      <alignment horizontal="left" vertical="center"/>
    </xf>
    <xf numFmtId="0" fontId="19" fillId="9" borderId="12" xfId="0" applyNumberFormat="1" applyFont="1" applyFill="1" applyBorder="1" applyAlignment="1">
      <alignment horizontal="left" vertical="center"/>
    </xf>
    <xf numFmtId="0" fontId="3" fillId="0" borderId="3" xfId="0" applyNumberFormat="1" applyFont="1" applyBorder="1" applyAlignment="1">
      <alignment horizontal="left" vertical="center" wrapText="1"/>
    </xf>
    <xf numFmtId="0" fontId="3" fillId="7" borderId="6" xfId="0" applyNumberFormat="1" applyFont="1" applyFill="1" applyBorder="1" applyAlignment="1">
      <alignment horizontal="left" vertical="center"/>
    </xf>
    <xf numFmtId="0" fontId="3" fillId="0" borderId="6" xfId="0" applyNumberFormat="1" applyFont="1" applyBorder="1" applyAlignment="1">
      <alignment horizontal="left" vertical="center" wrapText="1"/>
    </xf>
    <xf numFmtId="0" fontId="3" fillId="0" borderId="40" xfId="0" applyNumberFormat="1" applyFont="1" applyBorder="1" applyAlignment="1">
      <alignment horizontal="left" vertical="center" wrapText="1"/>
    </xf>
    <xf numFmtId="2" fontId="3" fillId="0" borderId="6" xfId="0" applyNumberFormat="1" applyFont="1" applyBorder="1" applyAlignment="1">
      <alignment horizontal="left" vertical="center" wrapText="1"/>
    </xf>
    <xf numFmtId="0" fontId="19" fillId="9" borderId="1" xfId="0" applyNumberFormat="1" applyFont="1" applyFill="1" applyBorder="1" applyAlignment="1">
      <alignment horizontal="left" vertical="center"/>
    </xf>
    <xf numFmtId="0" fontId="19" fillId="9" borderId="15" xfId="0" applyNumberFormat="1" applyFont="1" applyFill="1" applyBorder="1" applyAlignment="1">
      <alignment horizontal="left" vertical="center"/>
    </xf>
    <xf numFmtId="0" fontId="4" fillId="0" borderId="9" xfId="0" applyNumberFormat="1" applyFont="1" applyBorder="1" applyAlignment="1">
      <alignment horizontal="left" vertical="center" wrapText="1"/>
    </xf>
    <xf numFmtId="0" fontId="4" fillId="0" borderId="31" xfId="0" applyNumberFormat="1" applyFont="1" applyBorder="1" applyAlignment="1">
      <alignment horizontal="left" vertical="center" wrapText="1"/>
    </xf>
    <xf numFmtId="0" fontId="4" fillId="0" borderId="11" xfId="0" applyNumberFormat="1" applyFont="1" applyBorder="1" applyAlignment="1">
      <alignment horizontal="left" vertical="center" wrapText="1"/>
    </xf>
    <xf numFmtId="0" fontId="4" fillId="0" borderId="31" xfId="0" applyNumberFormat="1" applyFont="1" applyFill="1" applyBorder="1" applyAlignment="1">
      <alignment horizontal="left" vertical="center" wrapText="1"/>
    </xf>
    <xf numFmtId="49" fontId="19" fillId="5" borderId="25" xfId="0" applyNumberFormat="1" applyFont="1" applyFill="1" applyBorder="1" applyAlignment="1">
      <alignment horizontal="center" vertical="center" wrapText="1"/>
    </xf>
    <xf numFmtId="0" fontId="34" fillId="0" borderId="0" xfId="0" applyFont="1" applyAlignment="1">
      <alignment horizontal="left" vertical="center"/>
    </xf>
    <xf numFmtId="0" fontId="2" fillId="0" borderId="0" xfId="23247"/>
    <xf numFmtId="0" fontId="59" fillId="0" borderId="0" xfId="46498" applyFont="1" applyFill="1" applyAlignment="1">
      <alignment vertical="center"/>
    </xf>
    <xf numFmtId="0" fontId="60" fillId="0" borderId="0" xfId="46498" applyFont="1" applyFill="1" applyAlignment="1">
      <alignment vertical="center"/>
    </xf>
    <xf numFmtId="0" fontId="61" fillId="0" borderId="0" xfId="46499" applyFont="1" applyFill="1"/>
    <xf numFmtId="0" fontId="37" fillId="0" borderId="0" xfId="0" applyFont="1" applyAlignment="1">
      <alignment horizontal="left"/>
    </xf>
    <xf numFmtId="0" fontId="11" fillId="0" borderId="7" xfId="0" applyFont="1" applyFill="1" applyBorder="1" applyAlignment="1">
      <alignment horizontal="left" vertical="center" wrapText="1"/>
    </xf>
    <xf numFmtId="0" fontId="81" fillId="0" borderId="7" xfId="0" applyFont="1" applyBorder="1" applyAlignment="1">
      <alignment horizontal="left" vertical="center" wrapText="1"/>
    </xf>
    <xf numFmtId="14" fontId="11" fillId="0" borderId="10" xfId="0" applyNumberFormat="1" applyFont="1" applyBorder="1" applyAlignment="1">
      <alignment horizontal="left" vertical="center"/>
    </xf>
    <xf numFmtId="0" fontId="19" fillId="5" borderId="3" xfId="0" applyFont="1" applyFill="1" applyBorder="1" applyAlignment="1">
      <alignment horizontal="center" vertical="center" wrapText="1"/>
    </xf>
    <xf numFmtId="0" fontId="19" fillId="5" borderId="5" xfId="0" applyFont="1" applyFill="1" applyBorder="1" applyAlignment="1">
      <alignment horizontal="center" vertical="center" wrapText="1"/>
    </xf>
    <xf numFmtId="0" fontId="58" fillId="0" borderId="1" xfId="46498" applyFont="1" applyFill="1" applyBorder="1" applyAlignment="1">
      <alignment horizontal="left" vertical="center" wrapText="1"/>
    </xf>
    <xf numFmtId="0" fontId="58" fillId="0" borderId="34" xfId="46498" applyFont="1" applyFill="1" applyBorder="1" applyAlignment="1">
      <alignment horizontal="left" vertical="center" wrapText="1"/>
    </xf>
    <xf numFmtId="0" fontId="58" fillId="0" borderId="2" xfId="46498" applyFont="1" applyFill="1" applyBorder="1" applyAlignment="1">
      <alignment horizontal="left" vertical="center" wrapText="1"/>
    </xf>
    <xf numFmtId="0" fontId="62" fillId="0" borderId="25" xfId="23247" applyFont="1" applyBorder="1" applyAlignment="1">
      <alignment horizontal="left" vertical="center" wrapText="1"/>
    </xf>
    <xf numFmtId="0" fontId="64" fillId="0" borderId="43" xfId="23247" applyFont="1" applyBorder="1" applyAlignment="1">
      <alignment horizontal="left" vertical="center" wrapText="1"/>
    </xf>
    <xf numFmtId="0" fontId="64" fillId="0" borderId="51" xfId="23247" applyFont="1" applyBorder="1" applyAlignment="1">
      <alignment horizontal="left" vertical="center" wrapText="1"/>
    </xf>
    <xf numFmtId="0" fontId="64" fillId="0" borderId="42" xfId="23247" applyFont="1" applyBorder="1" applyAlignment="1">
      <alignment horizontal="left" vertical="center" wrapText="1"/>
    </xf>
    <xf numFmtId="0" fontId="64" fillId="0" borderId="0" xfId="23247" applyFont="1" applyBorder="1" applyAlignment="1">
      <alignment horizontal="left" vertical="center" wrapText="1"/>
    </xf>
    <xf numFmtId="0" fontId="64" fillId="0" borderId="45" xfId="23247" applyFont="1" applyBorder="1" applyAlignment="1">
      <alignment horizontal="left" vertical="center" wrapText="1"/>
    </xf>
    <xf numFmtId="0" fontId="64" fillId="0" borderId="12" xfId="23247" applyFont="1" applyBorder="1" applyAlignment="1">
      <alignment horizontal="left" vertical="center" wrapText="1"/>
    </xf>
    <xf numFmtId="0" fontId="64" fillId="0" borderId="52" xfId="23247" applyFont="1" applyBorder="1" applyAlignment="1">
      <alignment horizontal="left" vertical="center" wrapText="1"/>
    </xf>
    <xf numFmtId="0" fontId="64" fillId="0" borderId="14" xfId="23247" applyFont="1" applyBorder="1" applyAlignment="1">
      <alignment horizontal="left" vertical="center" wrapText="1"/>
    </xf>
    <xf numFmtId="0" fontId="15" fillId="4" borderId="19" xfId="0" applyFont="1" applyFill="1" applyBorder="1" applyAlignment="1">
      <alignment wrapText="1"/>
    </xf>
    <xf numFmtId="0" fontId="0" fillId="4" borderId="21" xfId="0" applyFill="1" applyBorder="1" applyAlignment="1"/>
    <xf numFmtId="0" fontId="40" fillId="4" borderId="19" xfId="0" applyFont="1" applyFill="1" applyBorder="1" applyAlignment="1">
      <alignment horizontal="center" vertical="center"/>
    </xf>
    <xf numFmtId="0" fontId="40" fillId="4" borderId="20" xfId="0" applyFont="1" applyFill="1" applyBorder="1" applyAlignment="1">
      <alignment horizontal="center" vertical="center"/>
    </xf>
    <xf numFmtId="0" fontId="40" fillId="4" borderId="21" xfId="0" applyFont="1" applyFill="1" applyBorder="1" applyAlignment="1">
      <alignment horizontal="center" vertical="center"/>
    </xf>
    <xf numFmtId="0" fontId="15" fillId="4" borderId="23" xfId="0" applyFont="1" applyFill="1" applyBorder="1" applyAlignment="1">
      <alignment horizontal="center" vertical="center"/>
    </xf>
    <xf numFmtId="0" fontId="15" fillId="4" borderId="24" xfId="0" applyFont="1" applyFill="1"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3" xfId="0" applyBorder="1" applyAlignment="1">
      <alignment vertical="center" wrapText="1"/>
    </xf>
    <xf numFmtId="0" fontId="0" fillId="0" borderId="24" xfId="0" applyBorder="1" applyAlignment="1">
      <alignment vertical="center" wrapText="1"/>
    </xf>
    <xf numFmtId="0" fontId="0" fillId="0" borderId="23" xfId="0" applyBorder="1" applyAlignment="1">
      <alignment horizontal="center" vertical="center"/>
    </xf>
    <xf numFmtId="0" fontId="0" fillId="0" borderId="24" xfId="0" applyBorder="1" applyAlignment="1">
      <alignment horizontal="center" vertical="center"/>
    </xf>
  </cellXfs>
  <cellStyles count="46577">
    <cellStyle name="20% - Accent1 2" xfId="46500"/>
    <cellStyle name="20% - Accent2 2" xfId="46501"/>
    <cellStyle name="20% - Accent3 2" xfId="46502"/>
    <cellStyle name="20% - Accent4 2" xfId="46503"/>
    <cellStyle name="20% - Accent5 2" xfId="46504"/>
    <cellStyle name="20% - Accent6 2" xfId="46505"/>
    <cellStyle name="40% - Accent1 2" xfId="46506"/>
    <cellStyle name="40% - Accent2 2" xfId="46507"/>
    <cellStyle name="40% - Accent3 2" xfId="46508"/>
    <cellStyle name="40% - Accent4 2" xfId="46509"/>
    <cellStyle name="40% - Accent5 2" xfId="46510"/>
    <cellStyle name="40% - Accent6 2" xfId="46511"/>
    <cellStyle name="60% - Accent1 2" xfId="46512"/>
    <cellStyle name="60% - Accent2 2" xfId="46513"/>
    <cellStyle name="60% - Accent3 2" xfId="46514"/>
    <cellStyle name="60% - Accent4 2" xfId="46515"/>
    <cellStyle name="60% - Accent5 2" xfId="46516"/>
    <cellStyle name="60% - Accent6 2" xfId="46517"/>
    <cellStyle name="Accent1 2" xfId="46518"/>
    <cellStyle name="Accent2 2" xfId="46519"/>
    <cellStyle name="Accent3 2" xfId="46520"/>
    <cellStyle name="Accent4 2" xfId="46521"/>
    <cellStyle name="Accent5 2" xfId="46522"/>
    <cellStyle name="Accent6 2" xfId="46523"/>
    <cellStyle name="Bad 2" xfId="46524"/>
    <cellStyle name="Berekening" xfId="46525"/>
    <cellStyle name="Berekening 2" xfId="46526"/>
    <cellStyle name="Calculation 2" xfId="46527"/>
    <cellStyle name="Calculation 3" xfId="46528"/>
    <cellStyle name="Check Cell 2" xfId="46529"/>
    <cellStyle name="Excel Built-in Excel Built-in Excel Built-in Excel Built-in Explanatory Text" xfId="46495"/>
    <cellStyle name="Excel Built-in Explanatory Text" xfId="23246"/>
    <cellStyle name="Explanatory Text 2" xfId="46496"/>
    <cellStyle name="final values" xfId="46530"/>
    <cellStyle name="Gekoppelde cel" xfId="46531"/>
    <cellStyle name="Gekoppelde cel 2" xfId="46532"/>
    <cellStyle name="Goed" xfId="46533"/>
    <cellStyle name="Goed 2" xfId="46534"/>
    <cellStyle name="Good 2" xfId="46535"/>
    <cellStyle name="Heading 1 2" xfId="46536"/>
    <cellStyle name="Heading 2 2" xfId="46537"/>
    <cellStyle name="Heading 3 2" xfId="46538"/>
    <cellStyle name="Heading 4 2" xfId="46539"/>
    <cellStyle name="Hyperlink" xfId="46497" builtinId="8"/>
    <cellStyle name="Input 2" xfId="46540"/>
    <cellStyle name="Input 3" xfId="46541"/>
    <cellStyle name="Linked Cell 2" xfId="46542"/>
    <cellStyle name="Neutraal" xfId="46543"/>
    <cellStyle name="Neutraal 2" xfId="46544"/>
    <cellStyle name="Neutral 2" xfId="46545"/>
    <cellStyle name="Normal" xfId="0" builtinId="0"/>
    <cellStyle name="Normal 10" xfId="1"/>
    <cellStyle name="Normal 10 10" xfId="23248"/>
    <cellStyle name="Normal 10 2" xfId="2"/>
    <cellStyle name="Normal 10 2 2" xfId="3"/>
    <cellStyle name="Normal 10 2 2 2" xfId="4"/>
    <cellStyle name="Normal 10 2 2 2 2" xfId="5"/>
    <cellStyle name="Normal 10 2 2 2 2 2" xfId="23252"/>
    <cellStyle name="Normal 10 2 2 2 3" xfId="23251"/>
    <cellStyle name="Normal 10 2 2 2_Sheet3" xfId="6"/>
    <cellStyle name="Normal 10 2 2 3" xfId="7"/>
    <cellStyle name="Normal 10 2 2 3 2" xfId="23254"/>
    <cellStyle name="Normal 10 2 2 3 3" xfId="23253"/>
    <cellStyle name="Normal 10 2 2 4" xfId="8"/>
    <cellStyle name="Normal 10 2 2 4 2" xfId="23256"/>
    <cellStyle name="Normal 10 2 2 4 3" xfId="23255"/>
    <cellStyle name="Normal 10 2 2 5" xfId="9"/>
    <cellStyle name="Normal 10 2 2 5 2" xfId="23257"/>
    <cellStyle name="Normal 10 2 2 6" xfId="23250"/>
    <cellStyle name="Normal 10 2 2_Sheet3" xfId="10"/>
    <cellStyle name="Normal 10 2 3" xfId="11"/>
    <cellStyle name="Normal 10 2 3 2" xfId="12"/>
    <cellStyle name="Normal 10 2 3 2 2" xfId="23259"/>
    <cellStyle name="Normal 10 2 3 3" xfId="23258"/>
    <cellStyle name="Normal 10 2 3_Sheet3" xfId="13"/>
    <cellStyle name="Normal 10 2 4" xfId="14"/>
    <cellStyle name="Normal 10 2 4 2" xfId="23261"/>
    <cellStyle name="Normal 10 2 4 3" xfId="23260"/>
    <cellStyle name="Normal 10 2 5" xfId="15"/>
    <cellStyle name="Normal 10 2 5 2" xfId="23263"/>
    <cellStyle name="Normal 10 2 5 3" xfId="23262"/>
    <cellStyle name="Normal 10 2 6" xfId="16"/>
    <cellStyle name="Normal 10 2 6 2" xfId="23264"/>
    <cellStyle name="Normal 10 2 7" xfId="23249"/>
    <cellStyle name="Normal 10 2_Sheet3" xfId="17"/>
    <cellStyle name="Normal 10 3" xfId="18"/>
    <cellStyle name="Normal 10 3 2" xfId="19"/>
    <cellStyle name="Normal 10 3 2 2" xfId="20"/>
    <cellStyle name="Normal 10 3 2 2 2" xfId="21"/>
    <cellStyle name="Normal 10 3 2 2 2 2" xfId="23268"/>
    <cellStyle name="Normal 10 3 2 2 3" xfId="23267"/>
    <cellStyle name="Normal 10 3 2 2_Sheet3" xfId="22"/>
    <cellStyle name="Normal 10 3 2 3" xfId="23"/>
    <cellStyle name="Normal 10 3 2 3 2" xfId="23270"/>
    <cellStyle name="Normal 10 3 2 3 3" xfId="23269"/>
    <cellStyle name="Normal 10 3 2 4" xfId="24"/>
    <cellStyle name="Normal 10 3 2 4 2" xfId="23272"/>
    <cellStyle name="Normal 10 3 2 4 3" xfId="23271"/>
    <cellStyle name="Normal 10 3 2 5" xfId="25"/>
    <cellStyle name="Normal 10 3 2 5 2" xfId="23273"/>
    <cellStyle name="Normal 10 3 2 6" xfId="23266"/>
    <cellStyle name="Normal 10 3 2_Sheet3" xfId="26"/>
    <cellStyle name="Normal 10 3 3" xfId="27"/>
    <cellStyle name="Normal 10 3 3 2" xfId="28"/>
    <cellStyle name="Normal 10 3 3 2 2" xfId="23275"/>
    <cellStyle name="Normal 10 3 3 3" xfId="23274"/>
    <cellStyle name="Normal 10 3 3_Sheet3" xfId="29"/>
    <cellStyle name="Normal 10 3 4" xfId="30"/>
    <cellStyle name="Normal 10 3 4 2" xfId="23277"/>
    <cellStyle name="Normal 10 3 4 3" xfId="23276"/>
    <cellStyle name="Normal 10 3 5" xfId="31"/>
    <cellStyle name="Normal 10 3 5 2" xfId="23279"/>
    <cellStyle name="Normal 10 3 5 3" xfId="23278"/>
    <cellStyle name="Normal 10 3 6" xfId="32"/>
    <cellStyle name="Normal 10 3 6 2" xfId="23280"/>
    <cellStyle name="Normal 10 3 7" xfId="23265"/>
    <cellStyle name="Normal 10 3_Sheet3" xfId="33"/>
    <cellStyle name="Normal 10 4" xfId="34"/>
    <cellStyle name="Normal 10 4 2" xfId="35"/>
    <cellStyle name="Normal 10 4 2 2" xfId="36"/>
    <cellStyle name="Normal 10 4 2 2 2" xfId="37"/>
    <cellStyle name="Normal 10 4 2 2 2 2" xfId="23284"/>
    <cellStyle name="Normal 10 4 2 2 3" xfId="23283"/>
    <cellStyle name="Normal 10 4 2 2_Sheet3" xfId="38"/>
    <cellStyle name="Normal 10 4 2 3" xfId="39"/>
    <cellStyle name="Normal 10 4 2 3 2" xfId="23286"/>
    <cellStyle name="Normal 10 4 2 3 3" xfId="23285"/>
    <cellStyle name="Normal 10 4 2 4" xfId="40"/>
    <cellStyle name="Normal 10 4 2 4 2" xfId="23288"/>
    <cellStyle name="Normal 10 4 2 4 3" xfId="23287"/>
    <cellStyle name="Normal 10 4 2 5" xfId="41"/>
    <cellStyle name="Normal 10 4 2 5 2" xfId="23289"/>
    <cellStyle name="Normal 10 4 2 6" xfId="23282"/>
    <cellStyle name="Normal 10 4 2_Sheet3" xfId="42"/>
    <cellStyle name="Normal 10 4 3" xfId="43"/>
    <cellStyle name="Normal 10 4 3 2" xfId="44"/>
    <cellStyle name="Normal 10 4 3 2 2" xfId="45"/>
    <cellStyle name="Normal 10 4 3 2 2 2" xfId="23292"/>
    <cellStyle name="Normal 10 4 3 2 3" xfId="23291"/>
    <cellStyle name="Normal 10 4 3 2_Sheet3" xfId="46"/>
    <cellStyle name="Normal 10 4 3 3" xfId="47"/>
    <cellStyle name="Normal 10 4 3 3 2" xfId="23294"/>
    <cellStyle name="Normal 10 4 3 3 3" xfId="23293"/>
    <cellStyle name="Normal 10 4 3 4" xfId="48"/>
    <cellStyle name="Normal 10 4 3 4 2" xfId="23296"/>
    <cellStyle name="Normal 10 4 3 4 3" xfId="23295"/>
    <cellStyle name="Normal 10 4 3 5" xfId="49"/>
    <cellStyle name="Normal 10 4 3 5 2" xfId="23297"/>
    <cellStyle name="Normal 10 4 3 6" xfId="23290"/>
    <cellStyle name="Normal 10 4 3_Sheet3" xfId="50"/>
    <cellStyle name="Normal 10 4 4" xfId="51"/>
    <cellStyle name="Normal 10 4 4 2" xfId="52"/>
    <cellStyle name="Normal 10 4 4 2 2" xfId="23299"/>
    <cellStyle name="Normal 10 4 4 3" xfId="23298"/>
    <cellStyle name="Normal 10 4 4_Sheet3" xfId="53"/>
    <cellStyle name="Normal 10 4 5" xfId="54"/>
    <cellStyle name="Normal 10 4 5 2" xfId="23301"/>
    <cellStyle name="Normal 10 4 5 3" xfId="23300"/>
    <cellStyle name="Normal 10 4 6" xfId="55"/>
    <cellStyle name="Normal 10 4 6 2" xfId="23303"/>
    <cellStyle name="Normal 10 4 6 3" xfId="23302"/>
    <cellStyle name="Normal 10 4 7" xfId="56"/>
    <cellStyle name="Normal 10 4 7 2" xfId="23304"/>
    <cellStyle name="Normal 10 4 8" xfId="23281"/>
    <cellStyle name="Normal 10 4_Sheet3" xfId="57"/>
    <cellStyle name="Normal 10 5" xfId="58"/>
    <cellStyle name="Normal 10 5 2" xfId="59"/>
    <cellStyle name="Normal 10 5 2 2" xfId="60"/>
    <cellStyle name="Normal 10 5 2 2 2" xfId="23307"/>
    <cellStyle name="Normal 10 5 2 3" xfId="23306"/>
    <cellStyle name="Normal 10 5 2_Sheet3" xfId="61"/>
    <cellStyle name="Normal 10 5 3" xfId="62"/>
    <cellStyle name="Normal 10 5 3 2" xfId="23309"/>
    <cellStyle name="Normal 10 5 3 3" xfId="23308"/>
    <cellStyle name="Normal 10 5 4" xfId="63"/>
    <cellStyle name="Normal 10 5 4 2" xfId="23311"/>
    <cellStyle name="Normal 10 5 4 3" xfId="23310"/>
    <cellStyle name="Normal 10 5 5" xfId="64"/>
    <cellStyle name="Normal 10 5 5 2" xfId="23312"/>
    <cellStyle name="Normal 10 5 6" xfId="23305"/>
    <cellStyle name="Normal 10 5_Sheet3" xfId="65"/>
    <cellStyle name="Normal 10 6" xfId="66"/>
    <cellStyle name="Normal 10 6 2" xfId="67"/>
    <cellStyle name="Normal 10 6 2 2" xfId="23314"/>
    <cellStyle name="Normal 10 6 3" xfId="23313"/>
    <cellStyle name="Normal 10 6_Sheet3" xfId="68"/>
    <cellStyle name="Normal 10 7" xfId="69"/>
    <cellStyle name="Normal 10 7 2" xfId="23316"/>
    <cellStyle name="Normal 10 7 3" xfId="23315"/>
    <cellStyle name="Normal 10 8" xfId="70"/>
    <cellStyle name="Normal 10 8 2" xfId="23318"/>
    <cellStyle name="Normal 10 8 3" xfId="23317"/>
    <cellStyle name="Normal 10 9" xfId="71"/>
    <cellStyle name="Normal 10 9 2" xfId="23319"/>
    <cellStyle name="Normal 10_Sheet3" xfId="72"/>
    <cellStyle name="Normal 11" xfId="73"/>
    <cellStyle name="Normal 11 10" xfId="23320"/>
    <cellStyle name="Normal 11 2" xfId="74"/>
    <cellStyle name="Normal 11 2 2" xfId="75"/>
    <cellStyle name="Normal 11 2 2 2" xfId="76"/>
    <cellStyle name="Normal 11 2 2 2 2" xfId="77"/>
    <cellStyle name="Normal 11 2 2 2 2 2" xfId="23324"/>
    <cellStyle name="Normal 11 2 2 2 3" xfId="23323"/>
    <cellStyle name="Normal 11 2 2 2_Sheet3" xfId="78"/>
    <cellStyle name="Normal 11 2 2 3" xfId="79"/>
    <cellStyle name="Normal 11 2 2 3 2" xfId="23326"/>
    <cellStyle name="Normal 11 2 2 3 3" xfId="23325"/>
    <cellStyle name="Normal 11 2 2 4" xfId="80"/>
    <cellStyle name="Normal 11 2 2 4 2" xfId="23328"/>
    <cellStyle name="Normal 11 2 2 4 3" xfId="23327"/>
    <cellStyle name="Normal 11 2 2 5" xfId="81"/>
    <cellStyle name="Normal 11 2 2 5 2" xfId="23329"/>
    <cellStyle name="Normal 11 2 2 6" xfId="23322"/>
    <cellStyle name="Normal 11 2 2_Sheet3" xfId="82"/>
    <cellStyle name="Normal 11 2 3" xfId="83"/>
    <cellStyle name="Normal 11 2 3 2" xfId="84"/>
    <cellStyle name="Normal 11 2 3 2 2" xfId="23331"/>
    <cellStyle name="Normal 11 2 3 3" xfId="23330"/>
    <cellStyle name="Normal 11 2 3_Sheet3" xfId="85"/>
    <cellStyle name="Normal 11 2 4" xfId="86"/>
    <cellStyle name="Normal 11 2 4 2" xfId="23333"/>
    <cellStyle name="Normal 11 2 4 3" xfId="23332"/>
    <cellStyle name="Normal 11 2 5" xfId="87"/>
    <cellStyle name="Normal 11 2 5 2" xfId="23335"/>
    <cellStyle name="Normal 11 2 5 3" xfId="23334"/>
    <cellStyle name="Normal 11 2 6" xfId="88"/>
    <cellStyle name="Normal 11 2 6 2" xfId="23336"/>
    <cellStyle name="Normal 11 2 7" xfId="23321"/>
    <cellStyle name="Normal 11 2_Sheet3" xfId="89"/>
    <cellStyle name="Normal 11 3" xfId="90"/>
    <cellStyle name="Normal 11 3 2" xfId="91"/>
    <cellStyle name="Normal 11 3 2 2" xfId="92"/>
    <cellStyle name="Normal 11 3 2 2 2" xfId="93"/>
    <cellStyle name="Normal 11 3 2 2 2 2" xfId="23340"/>
    <cellStyle name="Normal 11 3 2 2 3" xfId="23339"/>
    <cellStyle name="Normal 11 3 2 2_Sheet3" xfId="94"/>
    <cellStyle name="Normal 11 3 2 3" xfId="95"/>
    <cellStyle name="Normal 11 3 2 3 2" xfId="23342"/>
    <cellStyle name="Normal 11 3 2 3 3" xfId="23341"/>
    <cellStyle name="Normal 11 3 2 4" xfId="96"/>
    <cellStyle name="Normal 11 3 2 4 2" xfId="23344"/>
    <cellStyle name="Normal 11 3 2 4 3" xfId="23343"/>
    <cellStyle name="Normal 11 3 2 5" xfId="97"/>
    <cellStyle name="Normal 11 3 2 5 2" xfId="23345"/>
    <cellStyle name="Normal 11 3 2 6" xfId="23338"/>
    <cellStyle name="Normal 11 3 2_Sheet3" xfId="98"/>
    <cellStyle name="Normal 11 3 3" xfId="99"/>
    <cellStyle name="Normal 11 3 3 2" xfId="100"/>
    <cellStyle name="Normal 11 3 3 2 2" xfId="23347"/>
    <cellStyle name="Normal 11 3 3 3" xfId="23346"/>
    <cellStyle name="Normal 11 3 3_Sheet3" xfId="101"/>
    <cellStyle name="Normal 11 3 4" xfId="102"/>
    <cellStyle name="Normal 11 3 4 2" xfId="23349"/>
    <cellStyle name="Normal 11 3 4 3" xfId="23348"/>
    <cellStyle name="Normal 11 3 5" xfId="103"/>
    <cellStyle name="Normal 11 3 5 2" xfId="23351"/>
    <cellStyle name="Normal 11 3 5 3" xfId="23350"/>
    <cellStyle name="Normal 11 3 6" xfId="104"/>
    <cellStyle name="Normal 11 3 6 2" xfId="23352"/>
    <cellStyle name="Normal 11 3 7" xfId="23337"/>
    <cellStyle name="Normal 11 3_Sheet3" xfId="105"/>
    <cellStyle name="Normal 11 4" xfId="106"/>
    <cellStyle name="Normal 11 4 2" xfId="107"/>
    <cellStyle name="Normal 11 4 2 2" xfId="108"/>
    <cellStyle name="Normal 11 4 2 2 2" xfId="109"/>
    <cellStyle name="Normal 11 4 2 2 2 2" xfId="23356"/>
    <cellStyle name="Normal 11 4 2 2 3" xfId="23355"/>
    <cellStyle name="Normal 11 4 2 2_Sheet3" xfId="110"/>
    <cellStyle name="Normal 11 4 2 3" xfId="111"/>
    <cellStyle name="Normal 11 4 2 3 2" xfId="23358"/>
    <cellStyle name="Normal 11 4 2 3 3" xfId="23357"/>
    <cellStyle name="Normal 11 4 2 4" xfId="112"/>
    <cellStyle name="Normal 11 4 2 4 2" xfId="23360"/>
    <cellStyle name="Normal 11 4 2 4 3" xfId="23359"/>
    <cellStyle name="Normal 11 4 2 5" xfId="113"/>
    <cellStyle name="Normal 11 4 2 5 2" xfId="23361"/>
    <cellStyle name="Normal 11 4 2 6" xfId="23354"/>
    <cellStyle name="Normal 11 4 2_Sheet3" xfId="114"/>
    <cellStyle name="Normal 11 4 3" xfId="115"/>
    <cellStyle name="Normal 11 4 3 2" xfId="116"/>
    <cellStyle name="Normal 11 4 3 2 2" xfId="23363"/>
    <cellStyle name="Normal 11 4 3 3" xfId="23362"/>
    <cellStyle name="Normal 11 4 3_Sheet3" xfId="117"/>
    <cellStyle name="Normal 11 4 4" xfId="118"/>
    <cellStyle name="Normal 11 4 4 2" xfId="23365"/>
    <cellStyle name="Normal 11 4 4 3" xfId="23364"/>
    <cellStyle name="Normal 11 4 5" xfId="119"/>
    <cellStyle name="Normal 11 4 5 2" xfId="23367"/>
    <cellStyle name="Normal 11 4 5 3" xfId="23366"/>
    <cellStyle name="Normal 11 4 6" xfId="120"/>
    <cellStyle name="Normal 11 4 6 2" xfId="23368"/>
    <cellStyle name="Normal 11 4 7" xfId="23353"/>
    <cellStyle name="Normal 11 4_Sheet3" xfId="121"/>
    <cellStyle name="Normal 11 5" xfId="122"/>
    <cellStyle name="Normal 11 5 2" xfId="123"/>
    <cellStyle name="Normal 11 5 2 2" xfId="124"/>
    <cellStyle name="Normal 11 5 2 2 2" xfId="23371"/>
    <cellStyle name="Normal 11 5 2 3" xfId="23370"/>
    <cellStyle name="Normal 11 5 2_Sheet3" xfId="125"/>
    <cellStyle name="Normal 11 5 3" xfId="126"/>
    <cellStyle name="Normal 11 5 3 2" xfId="23373"/>
    <cellStyle name="Normal 11 5 3 3" xfId="23372"/>
    <cellStyle name="Normal 11 5 4" xfId="127"/>
    <cellStyle name="Normal 11 5 4 2" xfId="23375"/>
    <cellStyle name="Normal 11 5 4 3" xfId="23374"/>
    <cellStyle name="Normal 11 5 5" xfId="128"/>
    <cellStyle name="Normal 11 5 5 2" xfId="23376"/>
    <cellStyle name="Normal 11 5 6" xfId="23369"/>
    <cellStyle name="Normal 11 5_Sheet3" xfId="129"/>
    <cellStyle name="Normal 11 6" xfId="130"/>
    <cellStyle name="Normal 11 6 2" xfId="131"/>
    <cellStyle name="Normal 11 6 2 2" xfId="23378"/>
    <cellStyle name="Normal 11 6 3" xfId="23377"/>
    <cellStyle name="Normal 11 6_Sheet3" xfId="132"/>
    <cellStyle name="Normal 11 7" xfId="133"/>
    <cellStyle name="Normal 11 7 2" xfId="23380"/>
    <cellStyle name="Normal 11 7 3" xfId="23379"/>
    <cellStyle name="Normal 11 8" xfId="134"/>
    <cellStyle name="Normal 11 8 2" xfId="23382"/>
    <cellStyle name="Normal 11 8 3" xfId="23381"/>
    <cellStyle name="Normal 11 9" xfId="135"/>
    <cellStyle name="Normal 11 9 2" xfId="23383"/>
    <cellStyle name="Normal 11_Sheet3" xfId="136"/>
    <cellStyle name="Normal 12" xfId="137"/>
    <cellStyle name="Normal 12 10" xfId="23384"/>
    <cellStyle name="Normal 12 2" xfId="138"/>
    <cellStyle name="Normal 12 2 2" xfId="139"/>
    <cellStyle name="Normal 12 2 2 2" xfId="140"/>
    <cellStyle name="Normal 12 2 2 2 2" xfId="141"/>
    <cellStyle name="Normal 12 2 2 2 2 2" xfId="23388"/>
    <cellStyle name="Normal 12 2 2 2 3" xfId="23387"/>
    <cellStyle name="Normal 12 2 2 2_Sheet3" xfId="142"/>
    <cellStyle name="Normal 12 2 2 3" xfId="143"/>
    <cellStyle name="Normal 12 2 2 3 2" xfId="23390"/>
    <cellStyle name="Normal 12 2 2 3 3" xfId="23389"/>
    <cellStyle name="Normal 12 2 2 4" xfId="144"/>
    <cellStyle name="Normal 12 2 2 4 2" xfId="23392"/>
    <cellStyle name="Normal 12 2 2 4 3" xfId="23391"/>
    <cellStyle name="Normal 12 2 2 5" xfId="145"/>
    <cellStyle name="Normal 12 2 2 5 2" xfId="23393"/>
    <cellStyle name="Normal 12 2 2 6" xfId="23386"/>
    <cellStyle name="Normal 12 2 2_Sheet3" xfId="146"/>
    <cellStyle name="Normal 12 2 3" xfId="147"/>
    <cellStyle name="Normal 12 2 3 2" xfId="148"/>
    <cellStyle name="Normal 12 2 3 2 2" xfId="23395"/>
    <cellStyle name="Normal 12 2 3 3" xfId="23394"/>
    <cellStyle name="Normal 12 2 3_Sheet3" xfId="149"/>
    <cellStyle name="Normal 12 2 4" xfId="150"/>
    <cellStyle name="Normal 12 2 4 2" xfId="23397"/>
    <cellStyle name="Normal 12 2 4 3" xfId="23396"/>
    <cellStyle name="Normal 12 2 5" xfId="151"/>
    <cellStyle name="Normal 12 2 5 2" xfId="23399"/>
    <cellStyle name="Normal 12 2 5 3" xfId="23398"/>
    <cellStyle name="Normal 12 2 6" xfId="152"/>
    <cellStyle name="Normal 12 2 6 2" xfId="23400"/>
    <cellStyle name="Normal 12 2 7" xfId="23385"/>
    <cellStyle name="Normal 12 2_Sheet3" xfId="153"/>
    <cellStyle name="Normal 12 3" xfId="154"/>
    <cellStyle name="Normal 12 3 2" xfId="155"/>
    <cellStyle name="Normal 12 3 2 2" xfId="156"/>
    <cellStyle name="Normal 12 3 2 2 2" xfId="157"/>
    <cellStyle name="Normal 12 3 2 2 2 2" xfId="23404"/>
    <cellStyle name="Normal 12 3 2 2 3" xfId="23403"/>
    <cellStyle name="Normal 12 3 2 2_Sheet3" xfId="158"/>
    <cellStyle name="Normal 12 3 2 3" xfId="159"/>
    <cellStyle name="Normal 12 3 2 3 2" xfId="23406"/>
    <cellStyle name="Normal 12 3 2 3 3" xfId="23405"/>
    <cellStyle name="Normal 12 3 2 4" xfId="160"/>
    <cellStyle name="Normal 12 3 2 4 2" xfId="23408"/>
    <cellStyle name="Normal 12 3 2 4 3" xfId="23407"/>
    <cellStyle name="Normal 12 3 2 5" xfId="161"/>
    <cellStyle name="Normal 12 3 2 5 2" xfId="23409"/>
    <cellStyle name="Normal 12 3 2 6" xfId="23402"/>
    <cellStyle name="Normal 12 3 2_Sheet3" xfId="162"/>
    <cellStyle name="Normal 12 3 3" xfId="163"/>
    <cellStyle name="Normal 12 3 3 2" xfId="164"/>
    <cellStyle name="Normal 12 3 3 2 2" xfId="23411"/>
    <cellStyle name="Normal 12 3 3 3" xfId="23410"/>
    <cellStyle name="Normal 12 3 3_Sheet3" xfId="165"/>
    <cellStyle name="Normal 12 3 4" xfId="166"/>
    <cellStyle name="Normal 12 3 4 2" xfId="23413"/>
    <cellStyle name="Normal 12 3 4 3" xfId="23412"/>
    <cellStyle name="Normal 12 3 5" xfId="167"/>
    <cellStyle name="Normal 12 3 5 2" xfId="23415"/>
    <cellStyle name="Normal 12 3 5 3" xfId="23414"/>
    <cellStyle name="Normal 12 3 6" xfId="168"/>
    <cellStyle name="Normal 12 3 6 2" xfId="23416"/>
    <cellStyle name="Normal 12 3 7" xfId="23401"/>
    <cellStyle name="Normal 12 3_Sheet3" xfId="169"/>
    <cellStyle name="Normal 12 4" xfId="170"/>
    <cellStyle name="Normal 12 4 2" xfId="171"/>
    <cellStyle name="Normal 12 4 2 2" xfId="172"/>
    <cellStyle name="Normal 12 4 2 2 2" xfId="173"/>
    <cellStyle name="Normal 12 4 2 2 2 2" xfId="23420"/>
    <cellStyle name="Normal 12 4 2 2 3" xfId="23419"/>
    <cellStyle name="Normal 12 4 2 2_Sheet3" xfId="174"/>
    <cellStyle name="Normal 12 4 2 3" xfId="175"/>
    <cellStyle name="Normal 12 4 2 3 2" xfId="23422"/>
    <cellStyle name="Normal 12 4 2 3 3" xfId="23421"/>
    <cellStyle name="Normal 12 4 2 4" xfId="176"/>
    <cellStyle name="Normal 12 4 2 4 2" xfId="23424"/>
    <cellStyle name="Normal 12 4 2 4 3" xfId="23423"/>
    <cellStyle name="Normal 12 4 2 5" xfId="177"/>
    <cellStyle name="Normal 12 4 2 5 2" xfId="23425"/>
    <cellStyle name="Normal 12 4 2 6" xfId="23418"/>
    <cellStyle name="Normal 12 4 2_Sheet3" xfId="178"/>
    <cellStyle name="Normal 12 4 3" xfId="179"/>
    <cellStyle name="Normal 12 4 3 2" xfId="180"/>
    <cellStyle name="Normal 12 4 3 2 2" xfId="23427"/>
    <cellStyle name="Normal 12 4 3 3" xfId="23426"/>
    <cellStyle name="Normal 12 4 3_Sheet3" xfId="181"/>
    <cellStyle name="Normal 12 4 4" xfId="182"/>
    <cellStyle name="Normal 12 4 4 2" xfId="23429"/>
    <cellStyle name="Normal 12 4 4 3" xfId="23428"/>
    <cellStyle name="Normal 12 4 5" xfId="183"/>
    <cellStyle name="Normal 12 4 5 2" xfId="23431"/>
    <cellStyle name="Normal 12 4 5 3" xfId="23430"/>
    <cellStyle name="Normal 12 4 6" xfId="184"/>
    <cellStyle name="Normal 12 4 6 2" xfId="23432"/>
    <cellStyle name="Normal 12 4 7" xfId="23417"/>
    <cellStyle name="Normal 12 4_Sheet3" xfId="185"/>
    <cellStyle name="Normal 12 5" xfId="186"/>
    <cellStyle name="Normal 12 5 2" xfId="187"/>
    <cellStyle name="Normal 12 5 2 2" xfId="188"/>
    <cellStyle name="Normal 12 5 2 2 2" xfId="23435"/>
    <cellStyle name="Normal 12 5 2 3" xfId="23434"/>
    <cellStyle name="Normal 12 5 2_Sheet3" xfId="189"/>
    <cellStyle name="Normal 12 5 3" xfId="190"/>
    <cellStyle name="Normal 12 5 3 2" xfId="23437"/>
    <cellStyle name="Normal 12 5 3 3" xfId="23436"/>
    <cellStyle name="Normal 12 5 4" xfId="191"/>
    <cellStyle name="Normal 12 5 4 2" xfId="23439"/>
    <cellStyle name="Normal 12 5 4 3" xfId="23438"/>
    <cellStyle name="Normal 12 5 5" xfId="192"/>
    <cellStyle name="Normal 12 5 5 2" xfId="23440"/>
    <cellStyle name="Normal 12 5 6" xfId="23433"/>
    <cellStyle name="Normal 12 5_Sheet3" xfId="193"/>
    <cellStyle name="Normal 12 6" xfId="194"/>
    <cellStyle name="Normal 12 6 2" xfId="195"/>
    <cellStyle name="Normal 12 6 2 2" xfId="23442"/>
    <cellStyle name="Normal 12 6 3" xfId="23441"/>
    <cellStyle name="Normal 12 6_Sheet3" xfId="196"/>
    <cellStyle name="Normal 12 7" xfId="197"/>
    <cellStyle name="Normal 12 7 2" xfId="23444"/>
    <cellStyle name="Normal 12 7 3" xfId="23443"/>
    <cellStyle name="Normal 12 8" xfId="198"/>
    <cellStyle name="Normal 12 8 2" xfId="23446"/>
    <cellStyle name="Normal 12 8 3" xfId="23445"/>
    <cellStyle name="Normal 12 9" xfId="199"/>
    <cellStyle name="Normal 12 9 2" xfId="23447"/>
    <cellStyle name="Normal 12_Sheet3" xfId="200"/>
    <cellStyle name="Normal 13" xfId="201"/>
    <cellStyle name="Normal 13 10" xfId="23448"/>
    <cellStyle name="Normal 13 2" xfId="202"/>
    <cellStyle name="Normal 13 2 2" xfId="203"/>
    <cellStyle name="Normal 13 2 2 2" xfId="204"/>
    <cellStyle name="Normal 13 2 2 2 2" xfId="205"/>
    <cellStyle name="Normal 13 2 2 2 2 2" xfId="23452"/>
    <cellStyle name="Normal 13 2 2 2 3" xfId="23451"/>
    <cellStyle name="Normal 13 2 2 2_Sheet3" xfId="206"/>
    <cellStyle name="Normal 13 2 2 3" xfId="207"/>
    <cellStyle name="Normal 13 2 2 3 2" xfId="23454"/>
    <cellStyle name="Normal 13 2 2 3 3" xfId="23453"/>
    <cellStyle name="Normal 13 2 2 4" xfId="208"/>
    <cellStyle name="Normal 13 2 2 4 2" xfId="23456"/>
    <cellStyle name="Normal 13 2 2 4 3" xfId="23455"/>
    <cellStyle name="Normal 13 2 2 5" xfId="209"/>
    <cellStyle name="Normal 13 2 2 5 2" xfId="23457"/>
    <cellStyle name="Normal 13 2 2 6" xfId="23450"/>
    <cellStyle name="Normal 13 2 2_Sheet3" xfId="210"/>
    <cellStyle name="Normal 13 2 3" xfId="211"/>
    <cellStyle name="Normal 13 2 3 2" xfId="212"/>
    <cellStyle name="Normal 13 2 3 2 2" xfId="23459"/>
    <cellStyle name="Normal 13 2 3 3" xfId="23458"/>
    <cellStyle name="Normal 13 2 3_Sheet3" xfId="213"/>
    <cellStyle name="Normal 13 2 4" xfId="214"/>
    <cellStyle name="Normal 13 2 4 2" xfId="23461"/>
    <cellStyle name="Normal 13 2 4 3" xfId="23460"/>
    <cellStyle name="Normal 13 2 5" xfId="215"/>
    <cellStyle name="Normal 13 2 5 2" xfId="23463"/>
    <cellStyle name="Normal 13 2 5 3" xfId="23462"/>
    <cellStyle name="Normal 13 2 6" xfId="216"/>
    <cellStyle name="Normal 13 2 6 2" xfId="23464"/>
    <cellStyle name="Normal 13 2 7" xfId="23449"/>
    <cellStyle name="Normal 13 2_Sheet3" xfId="217"/>
    <cellStyle name="Normal 13 3" xfId="218"/>
    <cellStyle name="Normal 13 3 2" xfId="219"/>
    <cellStyle name="Normal 13 3 2 2" xfId="220"/>
    <cellStyle name="Normal 13 3 2 2 2" xfId="221"/>
    <cellStyle name="Normal 13 3 2 2 2 2" xfId="23468"/>
    <cellStyle name="Normal 13 3 2 2 3" xfId="23467"/>
    <cellStyle name="Normal 13 3 2 2_Sheet3" xfId="222"/>
    <cellStyle name="Normal 13 3 2 3" xfId="223"/>
    <cellStyle name="Normal 13 3 2 3 2" xfId="23470"/>
    <cellStyle name="Normal 13 3 2 3 3" xfId="23469"/>
    <cellStyle name="Normal 13 3 2 4" xfId="224"/>
    <cellStyle name="Normal 13 3 2 4 2" xfId="23472"/>
    <cellStyle name="Normal 13 3 2 4 3" xfId="23471"/>
    <cellStyle name="Normal 13 3 2 5" xfId="225"/>
    <cellStyle name="Normal 13 3 2 5 2" xfId="23473"/>
    <cellStyle name="Normal 13 3 2 6" xfId="23466"/>
    <cellStyle name="Normal 13 3 2_Sheet3" xfId="226"/>
    <cellStyle name="Normal 13 3 3" xfId="227"/>
    <cellStyle name="Normal 13 3 3 2" xfId="228"/>
    <cellStyle name="Normal 13 3 3 2 2" xfId="23475"/>
    <cellStyle name="Normal 13 3 3 3" xfId="23474"/>
    <cellStyle name="Normal 13 3 3_Sheet3" xfId="229"/>
    <cellStyle name="Normal 13 3 4" xfId="230"/>
    <cellStyle name="Normal 13 3 4 2" xfId="23477"/>
    <cellStyle name="Normal 13 3 4 3" xfId="23476"/>
    <cellStyle name="Normal 13 3 5" xfId="231"/>
    <cellStyle name="Normal 13 3 5 2" xfId="23479"/>
    <cellStyle name="Normal 13 3 5 3" xfId="23478"/>
    <cellStyle name="Normal 13 3 6" xfId="232"/>
    <cellStyle name="Normal 13 3 6 2" xfId="23480"/>
    <cellStyle name="Normal 13 3 7" xfId="23465"/>
    <cellStyle name="Normal 13 3_Sheet3" xfId="233"/>
    <cellStyle name="Normal 13 4" xfId="234"/>
    <cellStyle name="Normal 13 4 2" xfId="235"/>
    <cellStyle name="Normal 13 4 2 2" xfId="236"/>
    <cellStyle name="Normal 13 4 2 2 2" xfId="237"/>
    <cellStyle name="Normal 13 4 2 2 2 2" xfId="23484"/>
    <cellStyle name="Normal 13 4 2 2 3" xfId="23483"/>
    <cellStyle name="Normal 13 4 2 2_Sheet3" xfId="238"/>
    <cellStyle name="Normal 13 4 2 3" xfId="239"/>
    <cellStyle name="Normal 13 4 2 3 2" xfId="23486"/>
    <cellStyle name="Normal 13 4 2 3 3" xfId="23485"/>
    <cellStyle name="Normal 13 4 2 4" xfId="240"/>
    <cellStyle name="Normal 13 4 2 4 2" xfId="23488"/>
    <cellStyle name="Normal 13 4 2 4 3" xfId="23487"/>
    <cellStyle name="Normal 13 4 2 5" xfId="241"/>
    <cellStyle name="Normal 13 4 2 5 2" xfId="23489"/>
    <cellStyle name="Normal 13 4 2 6" xfId="23482"/>
    <cellStyle name="Normal 13 4 2_Sheet3" xfId="242"/>
    <cellStyle name="Normal 13 4 3" xfId="243"/>
    <cellStyle name="Normal 13 4 3 2" xfId="244"/>
    <cellStyle name="Normal 13 4 3 2 2" xfId="23491"/>
    <cellStyle name="Normal 13 4 3 3" xfId="23490"/>
    <cellStyle name="Normal 13 4 3_Sheet3" xfId="245"/>
    <cellStyle name="Normal 13 4 4" xfId="246"/>
    <cellStyle name="Normal 13 4 4 2" xfId="23493"/>
    <cellStyle name="Normal 13 4 4 3" xfId="23492"/>
    <cellStyle name="Normal 13 4 5" xfId="247"/>
    <cellStyle name="Normal 13 4 5 2" xfId="23495"/>
    <cellStyle name="Normal 13 4 5 3" xfId="23494"/>
    <cellStyle name="Normal 13 4 6" xfId="248"/>
    <cellStyle name="Normal 13 4 6 2" xfId="23496"/>
    <cellStyle name="Normal 13 4 7" xfId="23481"/>
    <cellStyle name="Normal 13 4_Sheet3" xfId="249"/>
    <cellStyle name="Normal 13 5" xfId="250"/>
    <cellStyle name="Normal 13 5 2" xfId="251"/>
    <cellStyle name="Normal 13 5 2 2" xfId="252"/>
    <cellStyle name="Normal 13 5 2 2 2" xfId="23499"/>
    <cellStyle name="Normal 13 5 2 3" xfId="23498"/>
    <cellStyle name="Normal 13 5 2_Sheet3" xfId="253"/>
    <cellStyle name="Normal 13 5 3" xfId="254"/>
    <cellStyle name="Normal 13 5 3 2" xfId="23501"/>
    <cellStyle name="Normal 13 5 3 3" xfId="23500"/>
    <cellStyle name="Normal 13 5 4" xfId="255"/>
    <cellStyle name="Normal 13 5 4 2" xfId="23503"/>
    <cellStyle name="Normal 13 5 4 3" xfId="23502"/>
    <cellStyle name="Normal 13 5 5" xfId="256"/>
    <cellStyle name="Normal 13 5 5 2" xfId="23504"/>
    <cellStyle name="Normal 13 5 6" xfId="23497"/>
    <cellStyle name="Normal 13 5_Sheet3" xfId="257"/>
    <cellStyle name="Normal 13 6" xfId="258"/>
    <cellStyle name="Normal 13 6 2" xfId="259"/>
    <cellStyle name="Normal 13 6 2 2" xfId="23506"/>
    <cellStyle name="Normal 13 6 3" xfId="23505"/>
    <cellStyle name="Normal 13 6_Sheet3" xfId="260"/>
    <cellStyle name="Normal 13 7" xfId="261"/>
    <cellStyle name="Normal 13 7 2" xfId="23508"/>
    <cellStyle name="Normal 13 7 3" xfId="23507"/>
    <cellStyle name="Normal 13 8" xfId="262"/>
    <cellStyle name="Normal 13 8 2" xfId="23510"/>
    <cellStyle name="Normal 13 8 3" xfId="23509"/>
    <cellStyle name="Normal 13 9" xfId="263"/>
    <cellStyle name="Normal 13 9 2" xfId="23511"/>
    <cellStyle name="Normal 13_Sheet3" xfId="264"/>
    <cellStyle name="Normal 14" xfId="265"/>
    <cellStyle name="Normal 14 10" xfId="23512"/>
    <cellStyle name="Normal 14 2" xfId="266"/>
    <cellStyle name="Normal 14 2 2" xfId="267"/>
    <cellStyle name="Normal 14 2 2 2" xfId="268"/>
    <cellStyle name="Normal 14 2 2 2 2" xfId="269"/>
    <cellStyle name="Normal 14 2 2 2 2 2" xfId="23516"/>
    <cellStyle name="Normal 14 2 2 2 3" xfId="23515"/>
    <cellStyle name="Normal 14 2 2 2_Sheet3" xfId="270"/>
    <cellStyle name="Normal 14 2 2 3" xfId="271"/>
    <cellStyle name="Normal 14 2 2 3 2" xfId="23518"/>
    <cellStyle name="Normal 14 2 2 3 3" xfId="23517"/>
    <cellStyle name="Normal 14 2 2 4" xfId="272"/>
    <cellStyle name="Normal 14 2 2 4 2" xfId="23520"/>
    <cellStyle name="Normal 14 2 2 4 3" xfId="23519"/>
    <cellStyle name="Normal 14 2 2 5" xfId="273"/>
    <cellStyle name="Normal 14 2 2 5 2" xfId="23521"/>
    <cellStyle name="Normal 14 2 2 6" xfId="23514"/>
    <cellStyle name="Normal 14 2 2_Sheet3" xfId="274"/>
    <cellStyle name="Normal 14 2 3" xfId="275"/>
    <cellStyle name="Normal 14 2 3 2" xfId="276"/>
    <cellStyle name="Normal 14 2 3 2 2" xfId="23523"/>
    <cellStyle name="Normal 14 2 3 3" xfId="23522"/>
    <cellStyle name="Normal 14 2 3_Sheet3" xfId="277"/>
    <cellStyle name="Normal 14 2 4" xfId="278"/>
    <cellStyle name="Normal 14 2 4 2" xfId="23525"/>
    <cellStyle name="Normal 14 2 4 3" xfId="23524"/>
    <cellStyle name="Normal 14 2 5" xfId="279"/>
    <cellStyle name="Normal 14 2 5 2" xfId="23527"/>
    <cellStyle name="Normal 14 2 5 3" xfId="23526"/>
    <cellStyle name="Normal 14 2 6" xfId="280"/>
    <cellStyle name="Normal 14 2 6 2" xfId="23528"/>
    <cellStyle name="Normal 14 2 7" xfId="23513"/>
    <cellStyle name="Normal 14 2_Sheet3" xfId="281"/>
    <cellStyle name="Normal 14 3" xfId="282"/>
    <cellStyle name="Normal 14 3 2" xfId="283"/>
    <cellStyle name="Normal 14 3 2 2" xfId="284"/>
    <cellStyle name="Normal 14 3 2 2 2" xfId="285"/>
    <cellStyle name="Normal 14 3 2 2 2 2" xfId="23532"/>
    <cellStyle name="Normal 14 3 2 2 3" xfId="23531"/>
    <cellStyle name="Normal 14 3 2 2_Sheet3" xfId="286"/>
    <cellStyle name="Normal 14 3 2 3" xfId="287"/>
    <cellStyle name="Normal 14 3 2 3 2" xfId="23534"/>
    <cellStyle name="Normal 14 3 2 3 3" xfId="23533"/>
    <cellStyle name="Normal 14 3 2 4" xfId="288"/>
    <cellStyle name="Normal 14 3 2 4 2" xfId="23536"/>
    <cellStyle name="Normal 14 3 2 4 3" xfId="23535"/>
    <cellStyle name="Normal 14 3 2 5" xfId="289"/>
    <cellStyle name="Normal 14 3 2 5 2" xfId="23537"/>
    <cellStyle name="Normal 14 3 2 6" xfId="23530"/>
    <cellStyle name="Normal 14 3 2_Sheet3" xfId="290"/>
    <cellStyle name="Normal 14 3 3" xfId="291"/>
    <cellStyle name="Normal 14 3 3 2" xfId="292"/>
    <cellStyle name="Normal 14 3 3 2 2" xfId="23539"/>
    <cellStyle name="Normal 14 3 3 3" xfId="23538"/>
    <cellStyle name="Normal 14 3 3_Sheet3" xfId="293"/>
    <cellStyle name="Normal 14 3 4" xfId="294"/>
    <cellStyle name="Normal 14 3 4 2" xfId="23541"/>
    <cellStyle name="Normal 14 3 4 3" xfId="23540"/>
    <cellStyle name="Normal 14 3 5" xfId="295"/>
    <cellStyle name="Normal 14 3 5 2" xfId="23543"/>
    <cellStyle name="Normal 14 3 5 3" xfId="23542"/>
    <cellStyle name="Normal 14 3 6" xfId="296"/>
    <cellStyle name="Normal 14 3 6 2" xfId="23544"/>
    <cellStyle name="Normal 14 3 7" xfId="23529"/>
    <cellStyle name="Normal 14 3_Sheet3" xfId="297"/>
    <cellStyle name="Normal 14 4" xfId="298"/>
    <cellStyle name="Normal 14 4 2" xfId="299"/>
    <cellStyle name="Normal 14 4 2 2" xfId="300"/>
    <cellStyle name="Normal 14 4 2 2 2" xfId="301"/>
    <cellStyle name="Normal 14 4 2 2 2 2" xfId="23548"/>
    <cellStyle name="Normal 14 4 2 2 3" xfId="23547"/>
    <cellStyle name="Normal 14 4 2 2_Sheet3" xfId="302"/>
    <cellStyle name="Normal 14 4 2 3" xfId="303"/>
    <cellStyle name="Normal 14 4 2 3 2" xfId="23550"/>
    <cellStyle name="Normal 14 4 2 3 3" xfId="23549"/>
    <cellStyle name="Normal 14 4 2 4" xfId="304"/>
    <cellStyle name="Normal 14 4 2 4 2" xfId="23552"/>
    <cellStyle name="Normal 14 4 2 4 3" xfId="23551"/>
    <cellStyle name="Normal 14 4 2 5" xfId="305"/>
    <cellStyle name="Normal 14 4 2 5 2" xfId="23553"/>
    <cellStyle name="Normal 14 4 2 6" xfId="23546"/>
    <cellStyle name="Normal 14 4 2_Sheet3" xfId="306"/>
    <cellStyle name="Normal 14 4 3" xfId="307"/>
    <cellStyle name="Normal 14 4 3 2" xfId="308"/>
    <cellStyle name="Normal 14 4 3 2 2" xfId="23555"/>
    <cellStyle name="Normal 14 4 3 3" xfId="23554"/>
    <cellStyle name="Normal 14 4 3_Sheet3" xfId="309"/>
    <cellStyle name="Normal 14 4 4" xfId="310"/>
    <cellStyle name="Normal 14 4 4 2" xfId="23557"/>
    <cellStyle name="Normal 14 4 4 3" xfId="23556"/>
    <cellStyle name="Normal 14 4 5" xfId="311"/>
    <cellStyle name="Normal 14 4 5 2" xfId="23559"/>
    <cellStyle name="Normal 14 4 5 3" xfId="23558"/>
    <cellStyle name="Normal 14 4 6" xfId="312"/>
    <cellStyle name="Normal 14 4 6 2" xfId="23560"/>
    <cellStyle name="Normal 14 4 7" xfId="23545"/>
    <cellStyle name="Normal 14 4_Sheet3" xfId="313"/>
    <cellStyle name="Normal 14 5" xfId="314"/>
    <cellStyle name="Normal 14 5 2" xfId="315"/>
    <cellStyle name="Normal 14 5 2 2" xfId="316"/>
    <cellStyle name="Normal 14 5 2 2 2" xfId="23563"/>
    <cellStyle name="Normal 14 5 2 3" xfId="23562"/>
    <cellStyle name="Normal 14 5 2_Sheet3" xfId="317"/>
    <cellStyle name="Normal 14 5 3" xfId="318"/>
    <cellStyle name="Normal 14 5 3 2" xfId="23565"/>
    <cellStyle name="Normal 14 5 3 3" xfId="23564"/>
    <cellStyle name="Normal 14 5 4" xfId="319"/>
    <cellStyle name="Normal 14 5 4 2" xfId="23567"/>
    <cellStyle name="Normal 14 5 4 3" xfId="23566"/>
    <cellStyle name="Normal 14 5 5" xfId="320"/>
    <cellStyle name="Normal 14 5 5 2" xfId="23568"/>
    <cellStyle name="Normal 14 5 6" xfId="23561"/>
    <cellStyle name="Normal 14 5_Sheet3" xfId="321"/>
    <cellStyle name="Normal 14 6" xfId="322"/>
    <cellStyle name="Normal 14 6 2" xfId="323"/>
    <cellStyle name="Normal 14 6 2 2" xfId="23570"/>
    <cellStyle name="Normal 14 6 3" xfId="23569"/>
    <cellStyle name="Normal 14 6_Sheet3" xfId="324"/>
    <cellStyle name="Normal 14 7" xfId="325"/>
    <cellStyle name="Normal 14 7 2" xfId="23572"/>
    <cellStyle name="Normal 14 7 3" xfId="23571"/>
    <cellStyle name="Normal 14 8" xfId="326"/>
    <cellStyle name="Normal 14 8 2" xfId="23574"/>
    <cellStyle name="Normal 14 8 3" xfId="23573"/>
    <cellStyle name="Normal 14 9" xfId="327"/>
    <cellStyle name="Normal 14 9 2" xfId="23575"/>
    <cellStyle name="Normal 14_Sheet3" xfId="328"/>
    <cellStyle name="Normal 15" xfId="329"/>
    <cellStyle name="Normal 15 10" xfId="23576"/>
    <cellStyle name="Normal 15 2" xfId="330"/>
    <cellStyle name="Normal 15 2 2" xfId="331"/>
    <cellStyle name="Normal 15 2 2 2" xfId="332"/>
    <cellStyle name="Normal 15 2 2 2 2" xfId="333"/>
    <cellStyle name="Normal 15 2 2 2 2 2" xfId="23580"/>
    <cellStyle name="Normal 15 2 2 2 3" xfId="23579"/>
    <cellStyle name="Normal 15 2 2 2_Sheet3" xfId="334"/>
    <cellStyle name="Normal 15 2 2 3" xfId="335"/>
    <cellStyle name="Normal 15 2 2 3 2" xfId="23582"/>
    <cellStyle name="Normal 15 2 2 3 3" xfId="23581"/>
    <cellStyle name="Normal 15 2 2 4" xfId="336"/>
    <cellStyle name="Normal 15 2 2 4 2" xfId="23584"/>
    <cellStyle name="Normal 15 2 2 4 3" xfId="23583"/>
    <cellStyle name="Normal 15 2 2 5" xfId="337"/>
    <cellStyle name="Normal 15 2 2 5 2" xfId="23585"/>
    <cellStyle name="Normal 15 2 2 6" xfId="23578"/>
    <cellStyle name="Normal 15 2 2_Sheet3" xfId="338"/>
    <cellStyle name="Normal 15 2 3" xfId="339"/>
    <cellStyle name="Normal 15 2 3 2" xfId="340"/>
    <cellStyle name="Normal 15 2 3 2 2" xfId="23587"/>
    <cellStyle name="Normal 15 2 3 3" xfId="23586"/>
    <cellStyle name="Normal 15 2 3_Sheet3" xfId="341"/>
    <cellStyle name="Normal 15 2 4" xfId="342"/>
    <cellStyle name="Normal 15 2 4 2" xfId="23589"/>
    <cellStyle name="Normal 15 2 4 3" xfId="23588"/>
    <cellStyle name="Normal 15 2 5" xfId="343"/>
    <cellStyle name="Normal 15 2 5 2" xfId="23591"/>
    <cellStyle name="Normal 15 2 5 3" xfId="23590"/>
    <cellStyle name="Normal 15 2 6" xfId="344"/>
    <cellStyle name="Normal 15 2 6 2" xfId="23592"/>
    <cellStyle name="Normal 15 2 7" xfId="23577"/>
    <cellStyle name="Normal 15 2_Sheet3" xfId="345"/>
    <cellStyle name="Normal 15 3" xfId="346"/>
    <cellStyle name="Normal 15 3 2" xfId="347"/>
    <cellStyle name="Normal 15 3 2 2" xfId="348"/>
    <cellStyle name="Normal 15 3 2 2 2" xfId="349"/>
    <cellStyle name="Normal 15 3 2 2 2 2" xfId="23596"/>
    <cellStyle name="Normal 15 3 2 2 3" xfId="23595"/>
    <cellStyle name="Normal 15 3 2 2_Sheet3" xfId="350"/>
    <cellStyle name="Normal 15 3 2 3" xfId="351"/>
    <cellStyle name="Normal 15 3 2 3 2" xfId="23598"/>
    <cellStyle name="Normal 15 3 2 3 3" xfId="23597"/>
    <cellStyle name="Normal 15 3 2 4" xfId="352"/>
    <cellStyle name="Normal 15 3 2 4 2" xfId="23600"/>
    <cellStyle name="Normal 15 3 2 4 3" xfId="23599"/>
    <cellStyle name="Normal 15 3 2 5" xfId="353"/>
    <cellStyle name="Normal 15 3 2 5 2" xfId="23601"/>
    <cellStyle name="Normal 15 3 2 6" xfId="23594"/>
    <cellStyle name="Normal 15 3 2_Sheet3" xfId="354"/>
    <cellStyle name="Normal 15 3 3" xfId="355"/>
    <cellStyle name="Normal 15 3 3 2" xfId="356"/>
    <cellStyle name="Normal 15 3 3 2 2" xfId="23603"/>
    <cellStyle name="Normal 15 3 3 3" xfId="23602"/>
    <cellStyle name="Normal 15 3 3_Sheet3" xfId="357"/>
    <cellStyle name="Normal 15 3 4" xfId="358"/>
    <cellStyle name="Normal 15 3 4 2" xfId="23605"/>
    <cellStyle name="Normal 15 3 4 3" xfId="23604"/>
    <cellStyle name="Normal 15 3 5" xfId="359"/>
    <cellStyle name="Normal 15 3 5 2" xfId="23607"/>
    <cellStyle name="Normal 15 3 5 3" xfId="23606"/>
    <cellStyle name="Normal 15 3 6" xfId="360"/>
    <cellStyle name="Normal 15 3 6 2" xfId="23608"/>
    <cellStyle name="Normal 15 3 7" xfId="23593"/>
    <cellStyle name="Normal 15 3_Sheet3" xfId="361"/>
    <cellStyle name="Normal 15 4" xfId="362"/>
    <cellStyle name="Normal 15 4 2" xfId="363"/>
    <cellStyle name="Normal 15 4 2 2" xfId="364"/>
    <cellStyle name="Normal 15 4 2 2 2" xfId="365"/>
    <cellStyle name="Normal 15 4 2 2 2 2" xfId="23612"/>
    <cellStyle name="Normal 15 4 2 2 3" xfId="23611"/>
    <cellStyle name="Normal 15 4 2 2_Sheet3" xfId="366"/>
    <cellStyle name="Normal 15 4 2 3" xfId="367"/>
    <cellStyle name="Normal 15 4 2 3 2" xfId="23614"/>
    <cellStyle name="Normal 15 4 2 3 3" xfId="23613"/>
    <cellStyle name="Normal 15 4 2 4" xfId="368"/>
    <cellStyle name="Normal 15 4 2 4 2" xfId="23616"/>
    <cellStyle name="Normal 15 4 2 4 3" xfId="23615"/>
    <cellStyle name="Normal 15 4 2 5" xfId="369"/>
    <cellStyle name="Normal 15 4 2 5 2" xfId="23617"/>
    <cellStyle name="Normal 15 4 2 6" xfId="23610"/>
    <cellStyle name="Normal 15 4 2_Sheet3" xfId="370"/>
    <cellStyle name="Normal 15 4 3" xfId="371"/>
    <cellStyle name="Normal 15 4 3 2" xfId="372"/>
    <cellStyle name="Normal 15 4 3 2 2" xfId="23619"/>
    <cellStyle name="Normal 15 4 3 3" xfId="23618"/>
    <cellStyle name="Normal 15 4 3_Sheet3" xfId="373"/>
    <cellStyle name="Normal 15 4 4" xfId="374"/>
    <cellStyle name="Normal 15 4 4 2" xfId="23621"/>
    <cellStyle name="Normal 15 4 4 3" xfId="23620"/>
    <cellStyle name="Normal 15 4 5" xfId="375"/>
    <cellStyle name="Normal 15 4 5 2" xfId="23623"/>
    <cellStyle name="Normal 15 4 5 3" xfId="23622"/>
    <cellStyle name="Normal 15 4 6" xfId="376"/>
    <cellStyle name="Normal 15 4 6 2" xfId="23624"/>
    <cellStyle name="Normal 15 4 7" xfId="23609"/>
    <cellStyle name="Normal 15 4_Sheet3" xfId="377"/>
    <cellStyle name="Normal 15 5" xfId="378"/>
    <cellStyle name="Normal 15 5 2" xfId="379"/>
    <cellStyle name="Normal 15 5 2 2" xfId="380"/>
    <cellStyle name="Normal 15 5 2 2 2" xfId="23627"/>
    <cellStyle name="Normal 15 5 2 3" xfId="23626"/>
    <cellStyle name="Normal 15 5 2_Sheet3" xfId="381"/>
    <cellStyle name="Normal 15 5 3" xfId="382"/>
    <cellStyle name="Normal 15 5 3 2" xfId="23629"/>
    <cellStyle name="Normal 15 5 3 3" xfId="23628"/>
    <cellStyle name="Normal 15 5 4" xfId="383"/>
    <cellStyle name="Normal 15 5 4 2" xfId="23631"/>
    <cellStyle name="Normal 15 5 4 3" xfId="23630"/>
    <cellStyle name="Normal 15 5 5" xfId="384"/>
    <cellStyle name="Normal 15 5 5 2" xfId="23632"/>
    <cellStyle name="Normal 15 5 6" xfId="23625"/>
    <cellStyle name="Normal 15 5_Sheet3" xfId="385"/>
    <cellStyle name="Normal 15 6" xfId="386"/>
    <cellStyle name="Normal 15 6 2" xfId="387"/>
    <cellStyle name="Normal 15 6 2 2" xfId="23634"/>
    <cellStyle name="Normal 15 6 3" xfId="23633"/>
    <cellStyle name="Normal 15 6_Sheet3" xfId="388"/>
    <cellStyle name="Normal 15 7" xfId="389"/>
    <cellStyle name="Normal 15 7 2" xfId="23636"/>
    <cellStyle name="Normal 15 7 3" xfId="23635"/>
    <cellStyle name="Normal 15 8" xfId="390"/>
    <cellStyle name="Normal 15 8 2" xfId="23638"/>
    <cellStyle name="Normal 15 8 3" xfId="23637"/>
    <cellStyle name="Normal 15 9" xfId="391"/>
    <cellStyle name="Normal 15 9 2" xfId="23639"/>
    <cellStyle name="Normal 15_Sheet3" xfId="392"/>
    <cellStyle name="Normal 16" xfId="393"/>
    <cellStyle name="Normal 16 10" xfId="23640"/>
    <cellStyle name="Normal 16 2" xfId="394"/>
    <cellStyle name="Normal 16 2 2" xfId="395"/>
    <cellStyle name="Normal 16 2 2 2" xfId="396"/>
    <cellStyle name="Normal 16 2 2 2 2" xfId="397"/>
    <cellStyle name="Normal 16 2 2 2 2 2" xfId="23644"/>
    <cellStyle name="Normal 16 2 2 2 3" xfId="23643"/>
    <cellStyle name="Normal 16 2 2 2_Sheet3" xfId="398"/>
    <cellStyle name="Normal 16 2 2 3" xfId="399"/>
    <cellStyle name="Normal 16 2 2 3 2" xfId="23646"/>
    <cellStyle name="Normal 16 2 2 3 3" xfId="23645"/>
    <cellStyle name="Normal 16 2 2 4" xfId="400"/>
    <cellStyle name="Normal 16 2 2 4 2" xfId="23648"/>
    <cellStyle name="Normal 16 2 2 4 3" xfId="23647"/>
    <cellStyle name="Normal 16 2 2 5" xfId="401"/>
    <cellStyle name="Normal 16 2 2 5 2" xfId="23649"/>
    <cellStyle name="Normal 16 2 2 6" xfId="23642"/>
    <cellStyle name="Normal 16 2 2_Sheet3" xfId="402"/>
    <cellStyle name="Normal 16 2 3" xfId="403"/>
    <cellStyle name="Normal 16 2 3 2" xfId="404"/>
    <cellStyle name="Normal 16 2 3 2 2" xfId="23651"/>
    <cellStyle name="Normal 16 2 3 3" xfId="23650"/>
    <cellStyle name="Normal 16 2 3_Sheet3" xfId="405"/>
    <cellStyle name="Normal 16 2 4" xfId="406"/>
    <cellStyle name="Normal 16 2 4 2" xfId="23653"/>
    <cellStyle name="Normal 16 2 4 3" xfId="23652"/>
    <cellStyle name="Normal 16 2 5" xfId="407"/>
    <cellStyle name="Normal 16 2 5 2" xfId="23655"/>
    <cellStyle name="Normal 16 2 5 3" xfId="23654"/>
    <cellStyle name="Normal 16 2 6" xfId="408"/>
    <cellStyle name="Normal 16 2 6 2" xfId="23656"/>
    <cellStyle name="Normal 16 2 7" xfId="23641"/>
    <cellStyle name="Normal 16 2_Sheet3" xfId="409"/>
    <cellStyle name="Normal 16 3" xfId="410"/>
    <cellStyle name="Normal 16 3 2" xfId="411"/>
    <cellStyle name="Normal 16 3 2 2" xfId="412"/>
    <cellStyle name="Normal 16 3 2 2 2" xfId="413"/>
    <cellStyle name="Normal 16 3 2 2 2 2" xfId="23660"/>
    <cellStyle name="Normal 16 3 2 2 3" xfId="23659"/>
    <cellStyle name="Normal 16 3 2 2_Sheet3" xfId="414"/>
    <cellStyle name="Normal 16 3 2 3" xfId="415"/>
    <cellStyle name="Normal 16 3 2 3 2" xfId="23662"/>
    <cellStyle name="Normal 16 3 2 3 3" xfId="23661"/>
    <cellStyle name="Normal 16 3 2 4" xfId="416"/>
    <cellStyle name="Normal 16 3 2 4 2" xfId="23664"/>
    <cellStyle name="Normal 16 3 2 4 3" xfId="23663"/>
    <cellStyle name="Normal 16 3 2 5" xfId="417"/>
    <cellStyle name="Normal 16 3 2 5 2" xfId="23665"/>
    <cellStyle name="Normal 16 3 2 6" xfId="23658"/>
    <cellStyle name="Normal 16 3 2_Sheet3" xfId="418"/>
    <cellStyle name="Normal 16 3 3" xfId="419"/>
    <cellStyle name="Normal 16 3 3 2" xfId="420"/>
    <cellStyle name="Normal 16 3 3 2 2" xfId="23667"/>
    <cellStyle name="Normal 16 3 3 3" xfId="23666"/>
    <cellStyle name="Normal 16 3 3_Sheet3" xfId="421"/>
    <cellStyle name="Normal 16 3 4" xfId="422"/>
    <cellStyle name="Normal 16 3 4 2" xfId="23669"/>
    <cellStyle name="Normal 16 3 4 3" xfId="23668"/>
    <cellStyle name="Normal 16 3 5" xfId="423"/>
    <cellStyle name="Normal 16 3 5 2" xfId="23671"/>
    <cellStyle name="Normal 16 3 5 3" xfId="23670"/>
    <cellStyle name="Normal 16 3 6" xfId="424"/>
    <cellStyle name="Normal 16 3 6 2" xfId="23672"/>
    <cellStyle name="Normal 16 3 7" xfId="23657"/>
    <cellStyle name="Normal 16 3_Sheet3" xfId="425"/>
    <cellStyle name="Normal 16 4" xfId="426"/>
    <cellStyle name="Normal 16 4 2" xfId="427"/>
    <cellStyle name="Normal 16 4 2 2" xfId="428"/>
    <cellStyle name="Normal 16 4 2 2 2" xfId="429"/>
    <cellStyle name="Normal 16 4 2 2 2 2" xfId="23676"/>
    <cellStyle name="Normal 16 4 2 2 3" xfId="23675"/>
    <cellStyle name="Normal 16 4 2 2_Sheet3" xfId="430"/>
    <cellStyle name="Normal 16 4 2 3" xfId="431"/>
    <cellStyle name="Normal 16 4 2 3 2" xfId="23678"/>
    <cellStyle name="Normal 16 4 2 3 3" xfId="23677"/>
    <cellStyle name="Normal 16 4 2 4" xfId="432"/>
    <cellStyle name="Normal 16 4 2 4 2" xfId="23680"/>
    <cellStyle name="Normal 16 4 2 4 3" xfId="23679"/>
    <cellStyle name="Normal 16 4 2 5" xfId="433"/>
    <cellStyle name="Normal 16 4 2 5 2" xfId="23681"/>
    <cellStyle name="Normal 16 4 2 6" xfId="23674"/>
    <cellStyle name="Normal 16 4 2_Sheet3" xfId="434"/>
    <cellStyle name="Normal 16 4 3" xfId="435"/>
    <cellStyle name="Normal 16 4 3 2" xfId="436"/>
    <cellStyle name="Normal 16 4 3 2 2" xfId="23683"/>
    <cellStyle name="Normal 16 4 3 3" xfId="23682"/>
    <cellStyle name="Normal 16 4 3_Sheet3" xfId="437"/>
    <cellStyle name="Normal 16 4 4" xfId="438"/>
    <cellStyle name="Normal 16 4 4 2" xfId="23685"/>
    <cellStyle name="Normal 16 4 4 3" xfId="23684"/>
    <cellStyle name="Normal 16 4 5" xfId="439"/>
    <cellStyle name="Normal 16 4 5 2" xfId="23687"/>
    <cellStyle name="Normal 16 4 5 3" xfId="23686"/>
    <cellStyle name="Normal 16 4 6" xfId="440"/>
    <cellStyle name="Normal 16 4 6 2" xfId="23688"/>
    <cellStyle name="Normal 16 4 7" xfId="23673"/>
    <cellStyle name="Normal 16 4_Sheet3" xfId="441"/>
    <cellStyle name="Normal 16 5" xfId="442"/>
    <cellStyle name="Normal 16 5 2" xfId="443"/>
    <cellStyle name="Normal 16 5 2 2" xfId="444"/>
    <cellStyle name="Normal 16 5 2 2 2" xfId="23691"/>
    <cellStyle name="Normal 16 5 2 3" xfId="23690"/>
    <cellStyle name="Normal 16 5 2_Sheet3" xfId="445"/>
    <cellStyle name="Normal 16 5 3" xfId="446"/>
    <cellStyle name="Normal 16 5 3 2" xfId="23693"/>
    <cellStyle name="Normal 16 5 3 3" xfId="23692"/>
    <cellStyle name="Normal 16 5 4" xfId="447"/>
    <cellStyle name="Normal 16 5 4 2" xfId="23695"/>
    <cellStyle name="Normal 16 5 4 3" xfId="23694"/>
    <cellStyle name="Normal 16 5 5" xfId="448"/>
    <cellStyle name="Normal 16 5 5 2" xfId="23696"/>
    <cellStyle name="Normal 16 5 6" xfId="23689"/>
    <cellStyle name="Normal 16 5_Sheet3" xfId="449"/>
    <cellStyle name="Normal 16 6" xfId="450"/>
    <cellStyle name="Normal 16 6 2" xfId="451"/>
    <cellStyle name="Normal 16 6 2 2" xfId="23698"/>
    <cellStyle name="Normal 16 6 3" xfId="23697"/>
    <cellStyle name="Normal 16 6_Sheet3" xfId="452"/>
    <cellStyle name="Normal 16 7" xfId="453"/>
    <cellStyle name="Normal 16 7 2" xfId="23700"/>
    <cellStyle name="Normal 16 7 3" xfId="23699"/>
    <cellStyle name="Normal 16 8" xfId="454"/>
    <cellStyle name="Normal 16 8 2" xfId="23702"/>
    <cellStyle name="Normal 16 8 3" xfId="23701"/>
    <cellStyle name="Normal 16 9" xfId="455"/>
    <cellStyle name="Normal 16 9 2" xfId="23703"/>
    <cellStyle name="Normal 16_Sheet3" xfId="456"/>
    <cellStyle name="Normal 17" xfId="457"/>
    <cellStyle name="Normal 17 10" xfId="23704"/>
    <cellStyle name="Normal 17 2" xfId="458"/>
    <cellStyle name="Normal 17 2 2" xfId="459"/>
    <cellStyle name="Normal 17 2 2 2" xfId="460"/>
    <cellStyle name="Normal 17 2 2 2 2" xfId="461"/>
    <cellStyle name="Normal 17 2 2 2 2 2" xfId="23708"/>
    <cellStyle name="Normal 17 2 2 2 3" xfId="23707"/>
    <cellStyle name="Normal 17 2 2 2_Sheet3" xfId="462"/>
    <cellStyle name="Normal 17 2 2 3" xfId="463"/>
    <cellStyle name="Normal 17 2 2 3 2" xfId="23710"/>
    <cellStyle name="Normal 17 2 2 3 3" xfId="23709"/>
    <cellStyle name="Normal 17 2 2 4" xfId="464"/>
    <cellStyle name="Normal 17 2 2 4 2" xfId="23712"/>
    <cellStyle name="Normal 17 2 2 4 3" xfId="23711"/>
    <cellStyle name="Normal 17 2 2 5" xfId="465"/>
    <cellStyle name="Normal 17 2 2 5 2" xfId="23713"/>
    <cellStyle name="Normal 17 2 2 6" xfId="23706"/>
    <cellStyle name="Normal 17 2 2_Sheet3" xfId="466"/>
    <cellStyle name="Normal 17 2 3" xfId="467"/>
    <cellStyle name="Normal 17 2 3 2" xfId="468"/>
    <cellStyle name="Normal 17 2 3 2 2" xfId="23715"/>
    <cellStyle name="Normal 17 2 3 3" xfId="23714"/>
    <cellStyle name="Normal 17 2 3_Sheet3" xfId="469"/>
    <cellStyle name="Normal 17 2 4" xfId="470"/>
    <cellStyle name="Normal 17 2 4 2" xfId="23717"/>
    <cellStyle name="Normal 17 2 4 3" xfId="23716"/>
    <cellStyle name="Normal 17 2 5" xfId="471"/>
    <cellStyle name="Normal 17 2 5 2" xfId="23719"/>
    <cellStyle name="Normal 17 2 5 3" xfId="23718"/>
    <cellStyle name="Normal 17 2 6" xfId="472"/>
    <cellStyle name="Normal 17 2 6 2" xfId="23720"/>
    <cellStyle name="Normal 17 2 7" xfId="23705"/>
    <cellStyle name="Normal 17 2_Sheet3" xfId="473"/>
    <cellStyle name="Normal 17 3" xfId="474"/>
    <cellStyle name="Normal 17 3 2" xfId="475"/>
    <cellStyle name="Normal 17 3 2 2" xfId="476"/>
    <cellStyle name="Normal 17 3 2 2 2" xfId="477"/>
    <cellStyle name="Normal 17 3 2 2 2 2" xfId="23724"/>
    <cellStyle name="Normal 17 3 2 2 3" xfId="23723"/>
    <cellStyle name="Normal 17 3 2 2_Sheet3" xfId="478"/>
    <cellStyle name="Normal 17 3 2 3" xfId="479"/>
    <cellStyle name="Normal 17 3 2 3 2" xfId="23726"/>
    <cellStyle name="Normal 17 3 2 3 3" xfId="23725"/>
    <cellStyle name="Normal 17 3 2 4" xfId="480"/>
    <cellStyle name="Normal 17 3 2 4 2" xfId="23728"/>
    <cellStyle name="Normal 17 3 2 4 3" xfId="23727"/>
    <cellStyle name="Normal 17 3 2 5" xfId="481"/>
    <cellStyle name="Normal 17 3 2 5 2" xfId="23729"/>
    <cellStyle name="Normal 17 3 2 6" xfId="23722"/>
    <cellStyle name="Normal 17 3 2_Sheet3" xfId="482"/>
    <cellStyle name="Normal 17 3 3" xfId="483"/>
    <cellStyle name="Normal 17 3 3 2" xfId="484"/>
    <cellStyle name="Normal 17 3 3 2 2" xfId="23731"/>
    <cellStyle name="Normal 17 3 3 3" xfId="23730"/>
    <cellStyle name="Normal 17 3 3_Sheet3" xfId="485"/>
    <cellStyle name="Normal 17 3 4" xfId="486"/>
    <cellStyle name="Normal 17 3 4 2" xfId="23733"/>
    <cellStyle name="Normal 17 3 4 3" xfId="23732"/>
    <cellStyle name="Normal 17 3 5" xfId="487"/>
    <cellStyle name="Normal 17 3 5 2" xfId="23735"/>
    <cellStyle name="Normal 17 3 5 3" xfId="23734"/>
    <cellStyle name="Normal 17 3 6" xfId="488"/>
    <cellStyle name="Normal 17 3 6 2" xfId="23736"/>
    <cellStyle name="Normal 17 3 7" xfId="23721"/>
    <cellStyle name="Normal 17 3_Sheet3" xfId="489"/>
    <cellStyle name="Normal 17 4" xfId="490"/>
    <cellStyle name="Normal 17 4 2" xfId="491"/>
    <cellStyle name="Normal 17 4 2 2" xfId="492"/>
    <cellStyle name="Normal 17 4 2 2 2" xfId="493"/>
    <cellStyle name="Normal 17 4 2 2 2 2" xfId="23740"/>
    <cellStyle name="Normal 17 4 2 2 3" xfId="23739"/>
    <cellStyle name="Normal 17 4 2 2_Sheet3" xfId="494"/>
    <cellStyle name="Normal 17 4 2 3" xfId="495"/>
    <cellStyle name="Normal 17 4 2 3 2" xfId="23742"/>
    <cellStyle name="Normal 17 4 2 3 3" xfId="23741"/>
    <cellStyle name="Normal 17 4 2 4" xfId="496"/>
    <cellStyle name="Normal 17 4 2 4 2" xfId="23744"/>
    <cellStyle name="Normal 17 4 2 4 3" xfId="23743"/>
    <cellStyle name="Normal 17 4 2 5" xfId="497"/>
    <cellStyle name="Normal 17 4 2 5 2" xfId="23745"/>
    <cellStyle name="Normal 17 4 2 6" xfId="23738"/>
    <cellStyle name="Normal 17 4 2_Sheet3" xfId="498"/>
    <cellStyle name="Normal 17 4 3" xfId="499"/>
    <cellStyle name="Normal 17 4 3 2" xfId="500"/>
    <cellStyle name="Normal 17 4 3 2 2" xfId="23747"/>
    <cellStyle name="Normal 17 4 3 3" xfId="23746"/>
    <cellStyle name="Normal 17 4 3_Sheet3" xfId="501"/>
    <cellStyle name="Normal 17 4 4" xfId="502"/>
    <cellStyle name="Normal 17 4 4 2" xfId="23749"/>
    <cellStyle name="Normal 17 4 4 3" xfId="23748"/>
    <cellStyle name="Normal 17 4 5" xfId="503"/>
    <cellStyle name="Normal 17 4 5 2" xfId="23751"/>
    <cellStyle name="Normal 17 4 5 3" xfId="23750"/>
    <cellStyle name="Normal 17 4 6" xfId="504"/>
    <cellStyle name="Normal 17 4 6 2" xfId="23752"/>
    <cellStyle name="Normal 17 4 7" xfId="23737"/>
    <cellStyle name="Normal 17 4_Sheet3" xfId="505"/>
    <cellStyle name="Normal 17 5" xfId="506"/>
    <cellStyle name="Normal 17 5 2" xfId="507"/>
    <cellStyle name="Normal 17 5 2 2" xfId="508"/>
    <cellStyle name="Normal 17 5 2 2 2" xfId="23755"/>
    <cellStyle name="Normal 17 5 2 3" xfId="23754"/>
    <cellStyle name="Normal 17 5 2_Sheet3" xfId="509"/>
    <cellStyle name="Normal 17 5 3" xfId="510"/>
    <cellStyle name="Normal 17 5 3 2" xfId="23757"/>
    <cellStyle name="Normal 17 5 3 3" xfId="23756"/>
    <cellStyle name="Normal 17 5 4" xfId="511"/>
    <cellStyle name="Normal 17 5 4 2" xfId="23759"/>
    <cellStyle name="Normal 17 5 4 3" xfId="23758"/>
    <cellStyle name="Normal 17 5 5" xfId="512"/>
    <cellStyle name="Normal 17 5 5 2" xfId="23760"/>
    <cellStyle name="Normal 17 5 6" xfId="23753"/>
    <cellStyle name="Normal 17 5_Sheet3" xfId="513"/>
    <cellStyle name="Normal 17 6" xfId="514"/>
    <cellStyle name="Normal 17 6 2" xfId="515"/>
    <cellStyle name="Normal 17 6 2 2" xfId="23762"/>
    <cellStyle name="Normal 17 6 3" xfId="23761"/>
    <cellStyle name="Normal 17 6_Sheet3" xfId="516"/>
    <cellStyle name="Normal 17 7" xfId="517"/>
    <cellStyle name="Normal 17 7 2" xfId="23764"/>
    <cellStyle name="Normal 17 7 3" xfId="23763"/>
    <cellStyle name="Normal 17 8" xfId="518"/>
    <cellStyle name="Normal 17 8 2" xfId="23766"/>
    <cellStyle name="Normal 17 8 3" xfId="23765"/>
    <cellStyle name="Normal 17 9" xfId="519"/>
    <cellStyle name="Normal 17 9 2" xfId="23767"/>
    <cellStyle name="Normal 17_Sheet3" xfId="520"/>
    <cellStyle name="Normal 18" xfId="521"/>
    <cellStyle name="Normal 18 10" xfId="23768"/>
    <cellStyle name="Normal 18 2" xfId="522"/>
    <cellStyle name="Normal 18 3" xfId="523"/>
    <cellStyle name="Normal 18 3 2" xfId="524"/>
    <cellStyle name="Normal 18 3 2 2" xfId="525"/>
    <cellStyle name="Normal 18 3 2 2 2" xfId="526"/>
    <cellStyle name="Normal 18 3 2 2 2 2" xfId="23772"/>
    <cellStyle name="Normal 18 3 2 2 3" xfId="23771"/>
    <cellStyle name="Normal 18 3 2 2_Sheet3" xfId="527"/>
    <cellStyle name="Normal 18 3 2 3" xfId="528"/>
    <cellStyle name="Normal 18 3 2 3 2" xfId="23774"/>
    <cellStyle name="Normal 18 3 2 3 3" xfId="23773"/>
    <cellStyle name="Normal 18 3 2 4" xfId="529"/>
    <cellStyle name="Normal 18 3 2 4 2" xfId="23776"/>
    <cellStyle name="Normal 18 3 2 4 3" xfId="23775"/>
    <cellStyle name="Normal 18 3 2 5" xfId="530"/>
    <cellStyle name="Normal 18 3 2 5 2" xfId="23777"/>
    <cellStyle name="Normal 18 3 2 6" xfId="23770"/>
    <cellStyle name="Normal 18 3 2_Sheet3" xfId="531"/>
    <cellStyle name="Normal 18 3 3" xfId="532"/>
    <cellStyle name="Normal 18 3 3 2" xfId="533"/>
    <cellStyle name="Normal 18 3 3 2 2" xfId="23779"/>
    <cellStyle name="Normal 18 3 3 3" xfId="23778"/>
    <cellStyle name="Normal 18 3 3_Sheet3" xfId="534"/>
    <cellStyle name="Normal 18 3 4" xfId="535"/>
    <cellStyle name="Normal 18 3 4 2" xfId="23781"/>
    <cellStyle name="Normal 18 3 4 3" xfId="23780"/>
    <cellStyle name="Normal 18 3 5" xfId="536"/>
    <cellStyle name="Normal 18 3 5 2" xfId="23783"/>
    <cellStyle name="Normal 18 3 5 3" xfId="23782"/>
    <cellStyle name="Normal 18 3 6" xfId="537"/>
    <cellStyle name="Normal 18 3 6 2" xfId="23784"/>
    <cellStyle name="Normal 18 3 7" xfId="23769"/>
    <cellStyle name="Normal 18 3_Sheet3" xfId="538"/>
    <cellStyle name="Normal 18 4" xfId="539"/>
    <cellStyle name="Normal 18 4 2" xfId="540"/>
    <cellStyle name="Normal 18 4 2 2" xfId="541"/>
    <cellStyle name="Normal 18 4 2 2 2" xfId="542"/>
    <cellStyle name="Normal 18 4 2 2 2 2" xfId="23788"/>
    <cellStyle name="Normal 18 4 2 2 3" xfId="23787"/>
    <cellStyle name="Normal 18 4 2 2_Sheet3" xfId="543"/>
    <cellStyle name="Normal 18 4 2 3" xfId="544"/>
    <cellStyle name="Normal 18 4 2 3 2" xfId="23790"/>
    <cellStyle name="Normal 18 4 2 3 3" xfId="23789"/>
    <cellStyle name="Normal 18 4 2 4" xfId="545"/>
    <cellStyle name="Normal 18 4 2 4 2" xfId="23792"/>
    <cellStyle name="Normal 18 4 2 4 3" xfId="23791"/>
    <cellStyle name="Normal 18 4 2 5" xfId="546"/>
    <cellStyle name="Normal 18 4 2 5 2" xfId="23793"/>
    <cellStyle name="Normal 18 4 2 6" xfId="23786"/>
    <cellStyle name="Normal 18 4 2_Sheet3" xfId="547"/>
    <cellStyle name="Normal 18 4 3" xfId="548"/>
    <cellStyle name="Normal 18 4 3 2" xfId="549"/>
    <cellStyle name="Normal 18 4 3 2 2" xfId="23795"/>
    <cellStyle name="Normal 18 4 3 3" xfId="23794"/>
    <cellStyle name="Normal 18 4 3_Sheet3" xfId="550"/>
    <cellStyle name="Normal 18 4 4" xfId="551"/>
    <cellStyle name="Normal 18 4 4 2" xfId="23797"/>
    <cellStyle name="Normal 18 4 4 3" xfId="23796"/>
    <cellStyle name="Normal 18 4 5" xfId="552"/>
    <cellStyle name="Normal 18 4 5 2" xfId="23799"/>
    <cellStyle name="Normal 18 4 5 3" xfId="23798"/>
    <cellStyle name="Normal 18 4 6" xfId="553"/>
    <cellStyle name="Normal 18 4 6 2" xfId="23800"/>
    <cellStyle name="Normal 18 4 7" xfId="23785"/>
    <cellStyle name="Normal 18 4_Sheet3" xfId="554"/>
    <cellStyle name="Normal 18 5" xfId="555"/>
    <cellStyle name="Normal 18 5 2" xfId="556"/>
    <cellStyle name="Normal 18 5 2 2" xfId="557"/>
    <cellStyle name="Normal 18 5 2 2 2" xfId="23803"/>
    <cellStyle name="Normal 18 5 2 3" xfId="23802"/>
    <cellStyle name="Normal 18 5 2_Sheet3" xfId="558"/>
    <cellStyle name="Normal 18 5 3" xfId="559"/>
    <cellStyle name="Normal 18 5 3 2" xfId="23805"/>
    <cellStyle name="Normal 18 5 3 3" xfId="23804"/>
    <cellStyle name="Normal 18 5 4" xfId="560"/>
    <cellStyle name="Normal 18 5 4 2" xfId="23807"/>
    <cellStyle name="Normal 18 5 4 3" xfId="23806"/>
    <cellStyle name="Normal 18 5 5" xfId="561"/>
    <cellStyle name="Normal 18 5 5 2" xfId="23808"/>
    <cellStyle name="Normal 18 5 6" xfId="23801"/>
    <cellStyle name="Normal 18 5_Sheet3" xfId="562"/>
    <cellStyle name="Normal 18 6" xfId="563"/>
    <cellStyle name="Normal 18 6 2" xfId="564"/>
    <cellStyle name="Normal 18 6 2 2" xfId="23810"/>
    <cellStyle name="Normal 18 6 3" xfId="23809"/>
    <cellStyle name="Normal 18 6_Sheet3" xfId="565"/>
    <cellStyle name="Normal 18 7" xfId="566"/>
    <cellStyle name="Normal 18 7 2" xfId="23812"/>
    <cellStyle name="Normal 18 7 3" xfId="23811"/>
    <cellStyle name="Normal 18 8" xfId="567"/>
    <cellStyle name="Normal 18 8 2" xfId="23814"/>
    <cellStyle name="Normal 18 8 3" xfId="23813"/>
    <cellStyle name="Normal 18 9" xfId="568"/>
    <cellStyle name="Normal 18 9 2" xfId="23815"/>
    <cellStyle name="Normal 18_Sheet3" xfId="569"/>
    <cellStyle name="Normal 19" xfId="570"/>
    <cellStyle name="Normal 19 2" xfId="571"/>
    <cellStyle name="Normal 19 2 2" xfId="572"/>
    <cellStyle name="Normal 19 2 2 2" xfId="573"/>
    <cellStyle name="Normal 19 2 2 2 2" xfId="23819"/>
    <cellStyle name="Normal 19 2 2 3" xfId="23818"/>
    <cellStyle name="Normal 19 2 2_Sheet3" xfId="574"/>
    <cellStyle name="Normal 19 2 3" xfId="575"/>
    <cellStyle name="Normal 19 2 3 2" xfId="23821"/>
    <cellStyle name="Normal 19 2 3 3" xfId="23820"/>
    <cellStyle name="Normal 19 2 4" xfId="576"/>
    <cellStyle name="Normal 19 2 4 2" xfId="23823"/>
    <cellStyle name="Normal 19 2 4 3" xfId="23822"/>
    <cellStyle name="Normal 19 2 5" xfId="577"/>
    <cellStyle name="Normal 19 2 5 2" xfId="23824"/>
    <cellStyle name="Normal 19 2 6" xfId="23817"/>
    <cellStyle name="Normal 19 2_Sheet3" xfId="578"/>
    <cellStyle name="Normal 19 3" xfId="579"/>
    <cellStyle name="Normal 19 3 2" xfId="580"/>
    <cellStyle name="Normal 19 3 2 2" xfId="23826"/>
    <cellStyle name="Normal 19 3 3" xfId="23825"/>
    <cellStyle name="Normal 19 3_Sheet3" xfId="581"/>
    <cellStyle name="Normal 19 4" xfId="582"/>
    <cellStyle name="Normal 19 4 2" xfId="23828"/>
    <cellStyle name="Normal 19 4 3" xfId="23827"/>
    <cellStyle name="Normal 19 5" xfId="583"/>
    <cellStyle name="Normal 19 5 2" xfId="23830"/>
    <cellStyle name="Normal 19 5 3" xfId="23829"/>
    <cellStyle name="Normal 19 6" xfId="584"/>
    <cellStyle name="Normal 19 6 2" xfId="23831"/>
    <cellStyle name="Normal 19 7" xfId="23816"/>
    <cellStyle name="Normal 19_Sheet3" xfId="585"/>
    <cellStyle name="Normal 2" xfId="586"/>
    <cellStyle name="Normal 2 10" xfId="587"/>
    <cellStyle name="Normal 2 10 2" xfId="588"/>
    <cellStyle name="Normal 2 10 2 2" xfId="589"/>
    <cellStyle name="Normal 2 10 2 2 2" xfId="590"/>
    <cellStyle name="Normal 2 10 2 2 2 2" xfId="23836"/>
    <cellStyle name="Normal 2 10 2 2 3" xfId="23835"/>
    <cellStyle name="Normal 2 10 2 2_Sheet3" xfId="591"/>
    <cellStyle name="Normal 2 10 2 3" xfId="592"/>
    <cellStyle name="Normal 2 10 2 3 2" xfId="23838"/>
    <cellStyle name="Normal 2 10 2 3 3" xfId="23837"/>
    <cellStyle name="Normal 2 10 2 4" xfId="593"/>
    <cellStyle name="Normal 2 10 2 4 2" xfId="23840"/>
    <cellStyle name="Normal 2 10 2 4 3" xfId="23839"/>
    <cellStyle name="Normal 2 10 2 5" xfId="594"/>
    <cellStyle name="Normal 2 10 2 5 2" xfId="23841"/>
    <cellStyle name="Normal 2 10 2 6" xfId="23834"/>
    <cellStyle name="Normal 2 10 2_Sheet3" xfId="595"/>
    <cellStyle name="Normal 2 10 3" xfId="596"/>
    <cellStyle name="Normal 2 10 3 2" xfId="597"/>
    <cellStyle name="Normal 2 10 3 2 2" xfId="23843"/>
    <cellStyle name="Normal 2 10 3 3" xfId="23842"/>
    <cellStyle name="Normal 2 10 3_Sheet3" xfId="598"/>
    <cellStyle name="Normal 2 10 4" xfId="599"/>
    <cellStyle name="Normal 2 10 4 2" xfId="23845"/>
    <cellStyle name="Normal 2 10 4 3" xfId="23844"/>
    <cellStyle name="Normal 2 10 5" xfId="600"/>
    <cellStyle name="Normal 2 10 5 2" xfId="23847"/>
    <cellStyle name="Normal 2 10 5 3" xfId="23846"/>
    <cellStyle name="Normal 2 10 6" xfId="601"/>
    <cellStyle name="Normal 2 10 6 2" xfId="23848"/>
    <cellStyle name="Normal 2 10 7" xfId="23833"/>
    <cellStyle name="Normal 2 10_Sheet3" xfId="602"/>
    <cellStyle name="Normal 2 11" xfId="603"/>
    <cellStyle name="Normal 2 11 2" xfId="604"/>
    <cellStyle name="Normal 2 11 2 2" xfId="605"/>
    <cellStyle name="Normal 2 11 2 2 2" xfId="606"/>
    <cellStyle name="Normal 2 11 2 2 2 2" xfId="23852"/>
    <cellStyle name="Normal 2 11 2 2 3" xfId="23851"/>
    <cellStyle name="Normal 2 11 2 2_Sheet3" xfId="607"/>
    <cellStyle name="Normal 2 11 2 3" xfId="608"/>
    <cellStyle name="Normal 2 11 2 3 2" xfId="23854"/>
    <cellStyle name="Normal 2 11 2 3 3" xfId="23853"/>
    <cellStyle name="Normal 2 11 2 4" xfId="609"/>
    <cellStyle name="Normal 2 11 2 4 2" xfId="23856"/>
    <cellStyle name="Normal 2 11 2 4 3" xfId="23855"/>
    <cellStyle name="Normal 2 11 2 5" xfId="610"/>
    <cellStyle name="Normal 2 11 2 5 2" xfId="23857"/>
    <cellStyle name="Normal 2 11 2 6" xfId="23850"/>
    <cellStyle name="Normal 2 11 2_Sheet3" xfId="611"/>
    <cellStyle name="Normal 2 11 3" xfId="612"/>
    <cellStyle name="Normal 2 11 3 2" xfId="613"/>
    <cellStyle name="Normal 2 11 3 2 2" xfId="23859"/>
    <cellStyle name="Normal 2 11 3 3" xfId="23858"/>
    <cellStyle name="Normal 2 11 3_Sheet3" xfId="614"/>
    <cellStyle name="Normal 2 11 4" xfId="615"/>
    <cellStyle name="Normal 2 11 4 2" xfId="23861"/>
    <cellStyle name="Normal 2 11 4 3" xfId="23860"/>
    <cellStyle name="Normal 2 11 5" xfId="616"/>
    <cellStyle name="Normal 2 11 5 2" xfId="23863"/>
    <cellStyle name="Normal 2 11 5 3" xfId="23862"/>
    <cellStyle name="Normal 2 11 6" xfId="617"/>
    <cellStyle name="Normal 2 11 6 2" xfId="23864"/>
    <cellStyle name="Normal 2 11 7" xfId="23849"/>
    <cellStyle name="Normal 2 11_Sheet3" xfId="618"/>
    <cellStyle name="Normal 2 12" xfId="619"/>
    <cellStyle name="Normal 2 12 2" xfId="620"/>
    <cellStyle name="Normal 2 12 2 2" xfId="621"/>
    <cellStyle name="Normal 2 12 2 2 2" xfId="622"/>
    <cellStyle name="Normal 2 12 2 2 2 2" xfId="23868"/>
    <cellStyle name="Normal 2 12 2 2 3" xfId="23867"/>
    <cellStyle name="Normal 2 12 2 2_Sheet3" xfId="623"/>
    <cellStyle name="Normal 2 12 2 3" xfId="624"/>
    <cellStyle name="Normal 2 12 2 3 2" xfId="23870"/>
    <cellStyle name="Normal 2 12 2 3 3" xfId="23869"/>
    <cellStyle name="Normal 2 12 2 4" xfId="625"/>
    <cellStyle name="Normal 2 12 2 4 2" xfId="23872"/>
    <cellStyle name="Normal 2 12 2 4 3" xfId="23871"/>
    <cellStyle name="Normal 2 12 2 5" xfId="626"/>
    <cellStyle name="Normal 2 12 2 5 2" xfId="23873"/>
    <cellStyle name="Normal 2 12 2 6" xfId="23866"/>
    <cellStyle name="Normal 2 12 2_Sheet3" xfId="627"/>
    <cellStyle name="Normal 2 12 3" xfId="628"/>
    <cellStyle name="Normal 2 12 3 2" xfId="629"/>
    <cellStyle name="Normal 2 12 3 2 2" xfId="23875"/>
    <cellStyle name="Normal 2 12 3 3" xfId="23874"/>
    <cellStyle name="Normal 2 12 3_Sheet3" xfId="630"/>
    <cellStyle name="Normal 2 12 4" xfId="631"/>
    <cellStyle name="Normal 2 12 4 2" xfId="23877"/>
    <cellStyle name="Normal 2 12 4 3" xfId="23876"/>
    <cellStyle name="Normal 2 12 5" xfId="632"/>
    <cellStyle name="Normal 2 12 5 2" xfId="23879"/>
    <cellStyle name="Normal 2 12 5 3" xfId="23878"/>
    <cellStyle name="Normal 2 12 6" xfId="633"/>
    <cellStyle name="Normal 2 12 6 2" xfId="23880"/>
    <cellStyle name="Normal 2 12 7" xfId="23865"/>
    <cellStyle name="Normal 2 12_Sheet3" xfId="634"/>
    <cellStyle name="Normal 2 13" xfId="635"/>
    <cellStyle name="Normal 2 13 2" xfId="636"/>
    <cellStyle name="Normal 2 13 2 2" xfId="637"/>
    <cellStyle name="Normal 2 13 2 2 2" xfId="23883"/>
    <cellStyle name="Normal 2 13 2 3" xfId="23882"/>
    <cellStyle name="Normal 2 13 2_Sheet3" xfId="638"/>
    <cellStyle name="Normal 2 13 3" xfId="639"/>
    <cellStyle name="Normal 2 13 3 2" xfId="23885"/>
    <cellStyle name="Normal 2 13 3 3" xfId="23884"/>
    <cellStyle name="Normal 2 13 4" xfId="640"/>
    <cellStyle name="Normal 2 13 4 2" xfId="23887"/>
    <cellStyle name="Normal 2 13 4 3" xfId="23886"/>
    <cellStyle name="Normal 2 13 5" xfId="641"/>
    <cellStyle name="Normal 2 13 5 2" xfId="23888"/>
    <cellStyle name="Normal 2 13 6" xfId="23881"/>
    <cellStyle name="Normal 2 13_Sheet3" xfId="642"/>
    <cellStyle name="Normal 2 14" xfId="643"/>
    <cellStyle name="Normal 2 14 2" xfId="644"/>
    <cellStyle name="Normal 2 14 2 2" xfId="23890"/>
    <cellStyle name="Normal 2 14 3" xfId="23889"/>
    <cellStyle name="Normal 2 14_Sheet3" xfId="645"/>
    <cellStyle name="Normal 2 15" xfId="646"/>
    <cellStyle name="Normal 2 15 2" xfId="23892"/>
    <cellStyle name="Normal 2 15 3" xfId="23891"/>
    <cellStyle name="Normal 2 16" xfId="647"/>
    <cellStyle name="Normal 2 16 2" xfId="23894"/>
    <cellStyle name="Normal 2 16 3" xfId="23893"/>
    <cellStyle name="Normal 2 17" xfId="648"/>
    <cellStyle name="Normal 2 17 2" xfId="23895"/>
    <cellStyle name="Normal 2 18" xfId="23832"/>
    <cellStyle name="Normal 2 2" xfId="649"/>
    <cellStyle name="Normal 2 2 10" xfId="23896"/>
    <cellStyle name="Normal 2 2 11" xfId="23247"/>
    <cellStyle name="Normal 2 2 2" xfId="650"/>
    <cellStyle name="Normal 2 2 3" xfId="651"/>
    <cellStyle name="Normal 2 2 3 2" xfId="652"/>
    <cellStyle name="Normal 2 2 3 2 2" xfId="653"/>
    <cellStyle name="Normal 2 2 3 2 2 2" xfId="23899"/>
    <cellStyle name="Normal 2 2 3 2 3" xfId="23898"/>
    <cellStyle name="Normal 2 2 3 2_Sheet3" xfId="654"/>
    <cellStyle name="Normal 2 2 3 3" xfId="655"/>
    <cellStyle name="Normal 2 2 3 3 2" xfId="23901"/>
    <cellStyle name="Normal 2 2 3 3 3" xfId="23900"/>
    <cellStyle name="Normal 2 2 3 4" xfId="656"/>
    <cellStyle name="Normal 2 2 3 4 2" xfId="23903"/>
    <cellStyle name="Normal 2 2 3 4 3" xfId="23902"/>
    <cellStyle name="Normal 2 2 3 5" xfId="657"/>
    <cellStyle name="Normal 2 2 3 5 2" xfId="23904"/>
    <cellStyle name="Normal 2 2 3 6" xfId="23897"/>
    <cellStyle name="Normal 2 2 3_Sheet3" xfId="658"/>
    <cellStyle name="Normal 2 2 4" xfId="659"/>
    <cellStyle name="Normal 2 2 4 2" xfId="660"/>
    <cellStyle name="Normal 2 2 4 2 2" xfId="661"/>
    <cellStyle name="Normal 2 2 4 2 2 2" xfId="23907"/>
    <cellStyle name="Normal 2 2 4 2 3" xfId="23906"/>
    <cellStyle name="Normal 2 2 4 2_Sheet3" xfId="662"/>
    <cellStyle name="Normal 2 2 4 3" xfId="663"/>
    <cellStyle name="Normal 2 2 4 3 2" xfId="23909"/>
    <cellStyle name="Normal 2 2 4 3 3" xfId="23908"/>
    <cellStyle name="Normal 2 2 4 4" xfId="664"/>
    <cellStyle name="Normal 2 2 4 4 2" xfId="23911"/>
    <cellStyle name="Normal 2 2 4 4 3" xfId="23910"/>
    <cellStyle name="Normal 2 2 4 5" xfId="665"/>
    <cellStyle name="Normal 2 2 4 5 2" xfId="23912"/>
    <cellStyle name="Normal 2 2 4 6" xfId="23905"/>
    <cellStyle name="Normal 2 2 4_Sheet3" xfId="666"/>
    <cellStyle name="Normal 2 2 5" xfId="667"/>
    <cellStyle name="Normal 2 2 5 2" xfId="668"/>
    <cellStyle name="Normal 2 2 5 2 2" xfId="669"/>
    <cellStyle name="Normal 2 2 5 2 2 2" xfId="23915"/>
    <cellStyle name="Normal 2 2 5 2 3" xfId="23914"/>
    <cellStyle name="Normal 2 2 5 2_Sheet3" xfId="670"/>
    <cellStyle name="Normal 2 2 5 3" xfId="671"/>
    <cellStyle name="Normal 2 2 5 3 2" xfId="23917"/>
    <cellStyle name="Normal 2 2 5 3 3" xfId="23916"/>
    <cellStyle name="Normal 2 2 5 4" xfId="672"/>
    <cellStyle name="Normal 2 2 5 4 2" xfId="23919"/>
    <cellStyle name="Normal 2 2 5 4 3" xfId="23918"/>
    <cellStyle name="Normal 2 2 5 5" xfId="673"/>
    <cellStyle name="Normal 2 2 5 5 2" xfId="23920"/>
    <cellStyle name="Normal 2 2 5 6" xfId="23913"/>
    <cellStyle name="Normal 2 2 5_Sheet3" xfId="674"/>
    <cellStyle name="Normal 2 2 6" xfId="675"/>
    <cellStyle name="Normal 2 2 6 2" xfId="676"/>
    <cellStyle name="Normal 2 2 6 2 2" xfId="23922"/>
    <cellStyle name="Normal 2 2 6 3" xfId="23921"/>
    <cellStyle name="Normal 2 2 6_Sheet3" xfId="677"/>
    <cellStyle name="Normal 2 2 7" xfId="678"/>
    <cellStyle name="Normal 2 2 7 2" xfId="23924"/>
    <cellStyle name="Normal 2 2 7 3" xfId="23923"/>
    <cellStyle name="Normal 2 2 8" xfId="679"/>
    <cellStyle name="Normal 2 2 8 2" xfId="23926"/>
    <cellStyle name="Normal 2 2 8 3" xfId="23925"/>
    <cellStyle name="Normal 2 2 9" xfId="680"/>
    <cellStyle name="Normal 2 2 9 2" xfId="23927"/>
    <cellStyle name="Normal 2 2_Sheet3" xfId="681"/>
    <cellStyle name="Normal 2 3" xfId="682"/>
    <cellStyle name="Normal 2 3 10" xfId="683"/>
    <cellStyle name="Normal 2 3 10 10" xfId="23929"/>
    <cellStyle name="Normal 2 3 10 2" xfId="684"/>
    <cellStyle name="Normal 2 3 10 2 2" xfId="685"/>
    <cellStyle name="Normal 2 3 10 2 2 2" xfId="686"/>
    <cellStyle name="Normal 2 3 10 2 2 2 2" xfId="687"/>
    <cellStyle name="Normal 2 3 10 2 2 2 2 2" xfId="23933"/>
    <cellStyle name="Normal 2 3 10 2 2 2 3" xfId="23932"/>
    <cellStyle name="Normal 2 3 10 2 2 2_Sheet3" xfId="688"/>
    <cellStyle name="Normal 2 3 10 2 2 3" xfId="689"/>
    <cellStyle name="Normal 2 3 10 2 2 3 2" xfId="23935"/>
    <cellStyle name="Normal 2 3 10 2 2 3 3" xfId="23934"/>
    <cellStyle name="Normal 2 3 10 2 2 4" xfId="690"/>
    <cellStyle name="Normal 2 3 10 2 2 4 2" xfId="23937"/>
    <cellStyle name="Normal 2 3 10 2 2 4 3" xfId="23936"/>
    <cellStyle name="Normal 2 3 10 2 2 5" xfId="691"/>
    <cellStyle name="Normal 2 3 10 2 2 5 2" xfId="23938"/>
    <cellStyle name="Normal 2 3 10 2 2 6" xfId="23931"/>
    <cellStyle name="Normal 2 3 10 2 2_Sheet3" xfId="692"/>
    <cellStyle name="Normal 2 3 10 2 3" xfId="693"/>
    <cellStyle name="Normal 2 3 10 2 3 2" xfId="694"/>
    <cellStyle name="Normal 2 3 10 2 3 2 2" xfId="23940"/>
    <cellStyle name="Normal 2 3 10 2 3 3" xfId="23939"/>
    <cellStyle name="Normal 2 3 10 2 3_Sheet3" xfId="695"/>
    <cellStyle name="Normal 2 3 10 2 4" xfId="696"/>
    <cellStyle name="Normal 2 3 10 2 4 2" xfId="23942"/>
    <cellStyle name="Normal 2 3 10 2 4 3" xfId="23941"/>
    <cellStyle name="Normal 2 3 10 2 5" xfId="697"/>
    <cellStyle name="Normal 2 3 10 2 5 2" xfId="23944"/>
    <cellStyle name="Normal 2 3 10 2 5 3" xfId="23943"/>
    <cellStyle name="Normal 2 3 10 2 6" xfId="698"/>
    <cellStyle name="Normal 2 3 10 2 6 2" xfId="23945"/>
    <cellStyle name="Normal 2 3 10 2 7" xfId="23930"/>
    <cellStyle name="Normal 2 3 10 2_Sheet3" xfId="699"/>
    <cellStyle name="Normal 2 3 10 3" xfId="700"/>
    <cellStyle name="Normal 2 3 10 3 2" xfId="701"/>
    <cellStyle name="Normal 2 3 10 3 2 2" xfId="702"/>
    <cellStyle name="Normal 2 3 10 3 2 2 2" xfId="703"/>
    <cellStyle name="Normal 2 3 10 3 2 2 2 2" xfId="23949"/>
    <cellStyle name="Normal 2 3 10 3 2 2 3" xfId="23948"/>
    <cellStyle name="Normal 2 3 10 3 2 2_Sheet3" xfId="704"/>
    <cellStyle name="Normal 2 3 10 3 2 3" xfId="705"/>
    <cellStyle name="Normal 2 3 10 3 2 3 2" xfId="23951"/>
    <cellStyle name="Normal 2 3 10 3 2 3 3" xfId="23950"/>
    <cellStyle name="Normal 2 3 10 3 2 4" xfId="706"/>
    <cellStyle name="Normal 2 3 10 3 2 4 2" xfId="23953"/>
    <cellStyle name="Normal 2 3 10 3 2 4 3" xfId="23952"/>
    <cellStyle name="Normal 2 3 10 3 2 5" xfId="707"/>
    <cellStyle name="Normal 2 3 10 3 2 5 2" xfId="23954"/>
    <cellStyle name="Normal 2 3 10 3 2 6" xfId="23947"/>
    <cellStyle name="Normal 2 3 10 3 2_Sheet3" xfId="708"/>
    <cellStyle name="Normal 2 3 10 3 3" xfId="709"/>
    <cellStyle name="Normal 2 3 10 3 3 2" xfId="710"/>
    <cellStyle name="Normal 2 3 10 3 3 2 2" xfId="711"/>
    <cellStyle name="Normal 2 3 10 3 3 2 2 2" xfId="23957"/>
    <cellStyle name="Normal 2 3 10 3 3 2 3" xfId="23956"/>
    <cellStyle name="Normal 2 3 10 3 3 2_Sheet3" xfId="712"/>
    <cellStyle name="Normal 2 3 10 3 3 3" xfId="713"/>
    <cellStyle name="Normal 2 3 10 3 3 3 2" xfId="23959"/>
    <cellStyle name="Normal 2 3 10 3 3 3 3" xfId="23958"/>
    <cellStyle name="Normal 2 3 10 3 3 4" xfId="714"/>
    <cellStyle name="Normal 2 3 10 3 3 4 2" xfId="23961"/>
    <cellStyle name="Normal 2 3 10 3 3 4 3" xfId="23960"/>
    <cellStyle name="Normal 2 3 10 3 3 5" xfId="715"/>
    <cellStyle name="Normal 2 3 10 3 3 5 2" xfId="23962"/>
    <cellStyle name="Normal 2 3 10 3 3 6" xfId="23955"/>
    <cellStyle name="Normal 2 3 10 3 3_Sheet3" xfId="716"/>
    <cellStyle name="Normal 2 3 10 3 4" xfId="717"/>
    <cellStyle name="Normal 2 3 10 3 4 2" xfId="718"/>
    <cellStyle name="Normal 2 3 10 3 4 2 2" xfId="23964"/>
    <cellStyle name="Normal 2 3 10 3 4 3" xfId="23963"/>
    <cellStyle name="Normal 2 3 10 3 4_Sheet3" xfId="719"/>
    <cellStyle name="Normal 2 3 10 3 5" xfId="720"/>
    <cellStyle name="Normal 2 3 10 3 5 2" xfId="23966"/>
    <cellStyle name="Normal 2 3 10 3 5 3" xfId="23965"/>
    <cellStyle name="Normal 2 3 10 3 6" xfId="721"/>
    <cellStyle name="Normal 2 3 10 3 6 2" xfId="23968"/>
    <cellStyle name="Normal 2 3 10 3 6 3" xfId="23967"/>
    <cellStyle name="Normal 2 3 10 3 7" xfId="722"/>
    <cellStyle name="Normal 2 3 10 3 7 2" xfId="23969"/>
    <cellStyle name="Normal 2 3 10 3 8" xfId="23946"/>
    <cellStyle name="Normal 2 3 10 3_Sheet3" xfId="723"/>
    <cellStyle name="Normal 2 3 10 4" xfId="724"/>
    <cellStyle name="Normal 2 3 10 4 2" xfId="725"/>
    <cellStyle name="Normal 2 3 10 4 2 2" xfId="726"/>
    <cellStyle name="Normal 2 3 10 4 2 2 2" xfId="727"/>
    <cellStyle name="Normal 2 3 10 4 2 2 2 2" xfId="23973"/>
    <cellStyle name="Normal 2 3 10 4 2 2 3" xfId="23972"/>
    <cellStyle name="Normal 2 3 10 4 2 2_Sheet3" xfId="728"/>
    <cellStyle name="Normal 2 3 10 4 2 3" xfId="729"/>
    <cellStyle name="Normal 2 3 10 4 2 3 2" xfId="23975"/>
    <cellStyle name="Normal 2 3 10 4 2 3 3" xfId="23974"/>
    <cellStyle name="Normal 2 3 10 4 2 4" xfId="730"/>
    <cellStyle name="Normal 2 3 10 4 2 4 2" xfId="23977"/>
    <cellStyle name="Normal 2 3 10 4 2 4 3" xfId="23976"/>
    <cellStyle name="Normal 2 3 10 4 2 5" xfId="731"/>
    <cellStyle name="Normal 2 3 10 4 2 5 2" xfId="23978"/>
    <cellStyle name="Normal 2 3 10 4 2 6" xfId="23971"/>
    <cellStyle name="Normal 2 3 10 4 2_Sheet3" xfId="732"/>
    <cellStyle name="Normal 2 3 10 4 3" xfId="733"/>
    <cellStyle name="Normal 2 3 10 4 3 2" xfId="734"/>
    <cellStyle name="Normal 2 3 10 4 3 2 2" xfId="23980"/>
    <cellStyle name="Normal 2 3 10 4 3 3" xfId="23979"/>
    <cellStyle name="Normal 2 3 10 4 3_Sheet3" xfId="735"/>
    <cellStyle name="Normal 2 3 10 4 4" xfId="736"/>
    <cellStyle name="Normal 2 3 10 4 4 2" xfId="23982"/>
    <cellStyle name="Normal 2 3 10 4 4 3" xfId="23981"/>
    <cellStyle name="Normal 2 3 10 4 5" xfId="737"/>
    <cellStyle name="Normal 2 3 10 4 5 2" xfId="23984"/>
    <cellStyle name="Normal 2 3 10 4 5 3" xfId="23983"/>
    <cellStyle name="Normal 2 3 10 4 6" xfId="738"/>
    <cellStyle name="Normal 2 3 10 4 6 2" xfId="23985"/>
    <cellStyle name="Normal 2 3 10 4 7" xfId="23970"/>
    <cellStyle name="Normal 2 3 10 4_Sheet3" xfId="739"/>
    <cellStyle name="Normal 2 3 10 5" xfId="740"/>
    <cellStyle name="Normal 2 3 10 5 2" xfId="741"/>
    <cellStyle name="Normal 2 3 10 5 2 2" xfId="742"/>
    <cellStyle name="Normal 2 3 10 5 2 2 2" xfId="23988"/>
    <cellStyle name="Normal 2 3 10 5 2 3" xfId="23987"/>
    <cellStyle name="Normal 2 3 10 5 2_Sheet3" xfId="743"/>
    <cellStyle name="Normal 2 3 10 5 3" xfId="744"/>
    <cellStyle name="Normal 2 3 10 5 3 2" xfId="23990"/>
    <cellStyle name="Normal 2 3 10 5 3 3" xfId="23989"/>
    <cellStyle name="Normal 2 3 10 5 4" xfId="745"/>
    <cellStyle name="Normal 2 3 10 5 4 2" xfId="23992"/>
    <cellStyle name="Normal 2 3 10 5 4 3" xfId="23991"/>
    <cellStyle name="Normal 2 3 10 5 5" xfId="746"/>
    <cellStyle name="Normal 2 3 10 5 5 2" xfId="23993"/>
    <cellStyle name="Normal 2 3 10 5 6" xfId="23986"/>
    <cellStyle name="Normal 2 3 10 5_Sheet3" xfId="747"/>
    <cellStyle name="Normal 2 3 10 6" xfId="748"/>
    <cellStyle name="Normal 2 3 10 6 2" xfId="749"/>
    <cellStyle name="Normal 2 3 10 6 2 2" xfId="23995"/>
    <cellStyle name="Normal 2 3 10 6 3" xfId="23994"/>
    <cellStyle name="Normal 2 3 10 6_Sheet3" xfId="750"/>
    <cellStyle name="Normal 2 3 10 7" xfId="751"/>
    <cellStyle name="Normal 2 3 10 7 2" xfId="23997"/>
    <cellStyle name="Normal 2 3 10 7 3" xfId="23996"/>
    <cellStyle name="Normal 2 3 10 8" xfId="752"/>
    <cellStyle name="Normal 2 3 10 8 2" xfId="23999"/>
    <cellStyle name="Normal 2 3 10 8 3" xfId="23998"/>
    <cellStyle name="Normal 2 3 10 9" xfId="753"/>
    <cellStyle name="Normal 2 3 10 9 2" xfId="24000"/>
    <cellStyle name="Normal 2 3 10_Sheet3" xfId="754"/>
    <cellStyle name="Normal 2 3 11" xfId="755"/>
    <cellStyle name="Normal 2 3 11 10" xfId="24001"/>
    <cellStyle name="Normal 2 3 11 2" xfId="756"/>
    <cellStyle name="Normal 2 3 11 2 2" xfId="757"/>
    <cellStyle name="Normal 2 3 11 2 2 2" xfId="758"/>
    <cellStyle name="Normal 2 3 11 2 2 2 2" xfId="759"/>
    <cellStyle name="Normal 2 3 11 2 2 2 2 2" xfId="24005"/>
    <cellStyle name="Normal 2 3 11 2 2 2 3" xfId="24004"/>
    <cellStyle name="Normal 2 3 11 2 2 2_Sheet3" xfId="760"/>
    <cellStyle name="Normal 2 3 11 2 2 3" xfId="761"/>
    <cellStyle name="Normal 2 3 11 2 2 3 2" xfId="24007"/>
    <cellStyle name="Normal 2 3 11 2 2 3 3" xfId="24006"/>
    <cellStyle name="Normal 2 3 11 2 2 4" xfId="762"/>
    <cellStyle name="Normal 2 3 11 2 2 4 2" xfId="24009"/>
    <cellStyle name="Normal 2 3 11 2 2 4 3" xfId="24008"/>
    <cellStyle name="Normal 2 3 11 2 2 5" xfId="763"/>
    <cellStyle name="Normal 2 3 11 2 2 5 2" xfId="24010"/>
    <cellStyle name="Normal 2 3 11 2 2 6" xfId="24003"/>
    <cellStyle name="Normal 2 3 11 2 2_Sheet3" xfId="764"/>
    <cellStyle name="Normal 2 3 11 2 3" xfId="765"/>
    <cellStyle name="Normal 2 3 11 2 3 2" xfId="766"/>
    <cellStyle name="Normal 2 3 11 2 3 2 2" xfId="24012"/>
    <cellStyle name="Normal 2 3 11 2 3 3" xfId="24011"/>
    <cellStyle name="Normal 2 3 11 2 3_Sheet3" xfId="767"/>
    <cellStyle name="Normal 2 3 11 2 4" xfId="768"/>
    <cellStyle name="Normal 2 3 11 2 4 2" xfId="24014"/>
    <cellStyle name="Normal 2 3 11 2 4 3" xfId="24013"/>
    <cellStyle name="Normal 2 3 11 2 5" xfId="769"/>
    <cellStyle name="Normal 2 3 11 2 5 2" xfId="24016"/>
    <cellStyle name="Normal 2 3 11 2 5 3" xfId="24015"/>
    <cellStyle name="Normal 2 3 11 2 6" xfId="770"/>
    <cellStyle name="Normal 2 3 11 2 6 2" xfId="24017"/>
    <cellStyle name="Normal 2 3 11 2 7" xfId="24002"/>
    <cellStyle name="Normal 2 3 11 2_Sheet3" xfId="771"/>
    <cellStyle name="Normal 2 3 11 3" xfId="772"/>
    <cellStyle name="Normal 2 3 11 3 2" xfId="773"/>
    <cellStyle name="Normal 2 3 11 3 2 2" xfId="774"/>
    <cellStyle name="Normal 2 3 11 3 2 2 2" xfId="775"/>
    <cellStyle name="Normal 2 3 11 3 2 2 2 2" xfId="24021"/>
    <cellStyle name="Normal 2 3 11 3 2 2 3" xfId="24020"/>
    <cellStyle name="Normal 2 3 11 3 2 2_Sheet3" xfId="776"/>
    <cellStyle name="Normal 2 3 11 3 2 3" xfId="777"/>
    <cellStyle name="Normal 2 3 11 3 2 3 2" xfId="24023"/>
    <cellStyle name="Normal 2 3 11 3 2 3 3" xfId="24022"/>
    <cellStyle name="Normal 2 3 11 3 2 4" xfId="778"/>
    <cellStyle name="Normal 2 3 11 3 2 4 2" xfId="24025"/>
    <cellStyle name="Normal 2 3 11 3 2 4 3" xfId="24024"/>
    <cellStyle name="Normal 2 3 11 3 2 5" xfId="779"/>
    <cellStyle name="Normal 2 3 11 3 2 5 2" xfId="24026"/>
    <cellStyle name="Normal 2 3 11 3 2 6" xfId="24019"/>
    <cellStyle name="Normal 2 3 11 3 2_Sheet3" xfId="780"/>
    <cellStyle name="Normal 2 3 11 3 3" xfId="781"/>
    <cellStyle name="Normal 2 3 11 3 3 2" xfId="782"/>
    <cellStyle name="Normal 2 3 11 3 3 2 2" xfId="24028"/>
    <cellStyle name="Normal 2 3 11 3 3 3" xfId="24027"/>
    <cellStyle name="Normal 2 3 11 3 3_Sheet3" xfId="783"/>
    <cellStyle name="Normal 2 3 11 3 4" xfId="784"/>
    <cellStyle name="Normal 2 3 11 3 4 2" xfId="24030"/>
    <cellStyle name="Normal 2 3 11 3 4 3" xfId="24029"/>
    <cellStyle name="Normal 2 3 11 3 5" xfId="785"/>
    <cellStyle name="Normal 2 3 11 3 5 2" xfId="24032"/>
    <cellStyle name="Normal 2 3 11 3 5 3" xfId="24031"/>
    <cellStyle name="Normal 2 3 11 3 6" xfId="786"/>
    <cellStyle name="Normal 2 3 11 3 6 2" xfId="24033"/>
    <cellStyle name="Normal 2 3 11 3 7" xfId="24018"/>
    <cellStyle name="Normal 2 3 11 3_Sheet3" xfId="787"/>
    <cellStyle name="Normal 2 3 11 4" xfId="788"/>
    <cellStyle name="Normal 2 3 11 4 2" xfId="789"/>
    <cellStyle name="Normal 2 3 11 4 2 2" xfId="790"/>
    <cellStyle name="Normal 2 3 11 4 2 2 2" xfId="791"/>
    <cellStyle name="Normal 2 3 11 4 2 2 2 2" xfId="24037"/>
    <cellStyle name="Normal 2 3 11 4 2 2 3" xfId="24036"/>
    <cellStyle name="Normal 2 3 11 4 2 2_Sheet3" xfId="792"/>
    <cellStyle name="Normal 2 3 11 4 2 3" xfId="793"/>
    <cellStyle name="Normal 2 3 11 4 2 3 2" xfId="24039"/>
    <cellStyle name="Normal 2 3 11 4 2 3 3" xfId="24038"/>
    <cellStyle name="Normal 2 3 11 4 2 4" xfId="794"/>
    <cellStyle name="Normal 2 3 11 4 2 4 2" xfId="24041"/>
    <cellStyle name="Normal 2 3 11 4 2 4 3" xfId="24040"/>
    <cellStyle name="Normal 2 3 11 4 2 5" xfId="795"/>
    <cellStyle name="Normal 2 3 11 4 2 5 2" xfId="24042"/>
    <cellStyle name="Normal 2 3 11 4 2 6" xfId="24035"/>
    <cellStyle name="Normal 2 3 11 4 2_Sheet3" xfId="796"/>
    <cellStyle name="Normal 2 3 11 4 3" xfId="797"/>
    <cellStyle name="Normal 2 3 11 4 3 2" xfId="798"/>
    <cellStyle name="Normal 2 3 11 4 3 2 2" xfId="24044"/>
    <cellStyle name="Normal 2 3 11 4 3 3" xfId="24043"/>
    <cellStyle name="Normal 2 3 11 4 3_Sheet3" xfId="799"/>
    <cellStyle name="Normal 2 3 11 4 4" xfId="800"/>
    <cellStyle name="Normal 2 3 11 4 4 2" xfId="24046"/>
    <cellStyle name="Normal 2 3 11 4 4 3" xfId="24045"/>
    <cellStyle name="Normal 2 3 11 4 5" xfId="801"/>
    <cellStyle name="Normal 2 3 11 4 5 2" xfId="24048"/>
    <cellStyle name="Normal 2 3 11 4 5 3" xfId="24047"/>
    <cellStyle name="Normal 2 3 11 4 6" xfId="802"/>
    <cellStyle name="Normal 2 3 11 4 6 2" xfId="24049"/>
    <cellStyle name="Normal 2 3 11 4 7" xfId="24034"/>
    <cellStyle name="Normal 2 3 11 4_Sheet3" xfId="803"/>
    <cellStyle name="Normal 2 3 11 5" xfId="804"/>
    <cellStyle name="Normal 2 3 11 5 2" xfId="805"/>
    <cellStyle name="Normal 2 3 11 5 2 2" xfId="806"/>
    <cellStyle name="Normal 2 3 11 5 2 2 2" xfId="24052"/>
    <cellStyle name="Normal 2 3 11 5 2 3" xfId="24051"/>
    <cellStyle name="Normal 2 3 11 5 2_Sheet3" xfId="807"/>
    <cellStyle name="Normal 2 3 11 5 3" xfId="808"/>
    <cellStyle name="Normal 2 3 11 5 3 2" xfId="24054"/>
    <cellStyle name="Normal 2 3 11 5 3 3" xfId="24053"/>
    <cellStyle name="Normal 2 3 11 5 4" xfId="809"/>
    <cellStyle name="Normal 2 3 11 5 4 2" xfId="24056"/>
    <cellStyle name="Normal 2 3 11 5 4 3" xfId="24055"/>
    <cellStyle name="Normal 2 3 11 5 5" xfId="810"/>
    <cellStyle name="Normal 2 3 11 5 5 2" xfId="24057"/>
    <cellStyle name="Normal 2 3 11 5 6" xfId="24050"/>
    <cellStyle name="Normal 2 3 11 5_Sheet3" xfId="811"/>
    <cellStyle name="Normal 2 3 11 6" xfId="812"/>
    <cellStyle name="Normal 2 3 11 6 2" xfId="813"/>
    <cellStyle name="Normal 2 3 11 6 2 2" xfId="24059"/>
    <cellStyle name="Normal 2 3 11 6 3" xfId="24058"/>
    <cellStyle name="Normal 2 3 11 6_Sheet3" xfId="814"/>
    <cellStyle name="Normal 2 3 11 7" xfId="815"/>
    <cellStyle name="Normal 2 3 11 7 2" xfId="24061"/>
    <cellStyle name="Normal 2 3 11 7 3" xfId="24060"/>
    <cellStyle name="Normal 2 3 11 8" xfId="816"/>
    <cellStyle name="Normal 2 3 11 8 2" xfId="24063"/>
    <cellStyle name="Normal 2 3 11 8 3" xfId="24062"/>
    <cellStyle name="Normal 2 3 11 9" xfId="817"/>
    <cellStyle name="Normal 2 3 11 9 2" xfId="24064"/>
    <cellStyle name="Normal 2 3 11_Sheet3" xfId="818"/>
    <cellStyle name="Normal 2 3 12" xfId="819"/>
    <cellStyle name="Normal 2 3 12 10" xfId="24065"/>
    <cellStyle name="Normal 2 3 12 2" xfId="820"/>
    <cellStyle name="Normal 2 3 12 2 2" xfId="821"/>
    <cellStyle name="Normal 2 3 12 2 2 2" xfId="822"/>
    <cellStyle name="Normal 2 3 12 2 2 2 2" xfId="823"/>
    <cellStyle name="Normal 2 3 12 2 2 2 2 2" xfId="24069"/>
    <cellStyle name="Normal 2 3 12 2 2 2 3" xfId="24068"/>
    <cellStyle name="Normal 2 3 12 2 2 2_Sheet3" xfId="824"/>
    <cellStyle name="Normal 2 3 12 2 2 3" xfId="825"/>
    <cellStyle name="Normal 2 3 12 2 2 3 2" xfId="24071"/>
    <cellStyle name="Normal 2 3 12 2 2 3 3" xfId="24070"/>
    <cellStyle name="Normal 2 3 12 2 2 4" xfId="826"/>
    <cellStyle name="Normal 2 3 12 2 2 4 2" xfId="24073"/>
    <cellStyle name="Normal 2 3 12 2 2 4 3" xfId="24072"/>
    <cellStyle name="Normal 2 3 12 2 2 5" xfId="827"/>
    <cellStyle name="Normal 2 3 12 2 2 5 2" xfId="24074"/>
    <cellStyle name="Normal 2 3 12 2 2 6" xfId="24067"/>
    <cellStyle name="Normal 2 3 12 2 2_Sheet3" xfId="828"/>
    <cellStyle name="Normal 2 3 12 2 3" xfId="829"/>
    <cellStyle name="Normal 2 3 12 2 3 2" xfId="830"/>
    <cellStyle name="Normal 2 3 12 2 3 2 2" xfId="24076"/>
    <cellStyle name="Normal 2 3 12 2 3 3" xfId="24075"/>
    <cellStyle name="Normal 2 3 12 2 3_Sheet3" xfId="831"/>
    <cellStyle name="Normal 2 3 12 2 4" xfId="832"/>
    <cellStyle name="Normal 2 3 12 2 4 2" xfId="24078"/>
    <cellStyle name="Normal 2 3 12 2 4 3" xfId="24077"/>
    <cellStyle name="Normal 2 3 12 2 5" xfId="833"/>
    <cellStyle name="Normal 2 3 12 2 5 2" xfId="24080"/>
    <cellStyle name="Normal 2 3 12 2 5 3" xfId="24079"/>
    <cellStyle name="Normal 2 3 12 2 6" xfId="834"/>
    <cellStyle name="Normal 2 3 12 2 6 2" xfId="24081"/>
    <cellStyle name="Normal 2 3 12 2 7" xfId="24066"/>
    <cellStyle name="Normal 2 3 12 2_Sheet3" xfId="835"/>
    <cellStyle name="Normal 2 3 12 3" xfId="836"/>
    <cellStyle name="Normal 2 3 12 3 2" xfId="837"/>
    <cellStyle name="Normal 2 3 12 3 2 2" xfId="838"/>
    <cellStyle name="Normal 2 3 12 3 2 2 2" xfId="839"/>
    <cellStyle name="Normal 2 3 12 3 2 2 2 2" xfId="24085"/>
    <cellStyle name="Normal 2 3 12 3 2 2 3" xfId="24084"/>
    <cellStyle name="Normal 2 3 12 3 2 2_Sheet3" xfId="840"/>
    <cellStyle name="Normal 2 3 12 3 2 3" xfId="841"/>
    <cellStyle name="Normal 2 3 12 3 2 3 2" xfId="24087"/>
    <cellStyle name="Normal 2 3 12 3 2 3 3" xfId="24086"/>
    <cellStyle name="Normal 2 3 12 3 2 4" xfId="842"/>
    <cellStyle name="Normal 2 3 12 3 2 4 2" xfId="24089"/>
    <cellStyle name="Normal 2 3 12 3 2 4 3" xfId="24088"/>
    <cellStyle name="Normal 2 3 12 3 2 5" xfId="843"/>
    <cellStyle name="Normal 2 3 12 3 2 5 2" xfId="24090"/>
    <cellStyle name="Normal 2 3 12 3 2 6" xfId="24083"/>
    <cellStyle name="Normal 2 3 12 3 2_Sheet3" xfId="844"/>
    <cellStyle name="Normal 2 3 12 3 3" xfId="845"/>
    <cellStyle name="Normal 2 3 12 3 3 2" xfId="846"/>
    <cellStyle name="Normal 2 3 12 3 3 2 2" xfId="24092"/>
    <cellStyle name="Normal 2 3 12 3 3 3" xfId="24091"/>
    <cellStyle name="Normal 2 3 12 3 3_Sheet3" xfId="847"/>
    <cellStyle name="Normal 2 3 12 3 4" xfId="848"/>
    <cellStyle name="Normal 2 3 12 3 4 2" xfId="24094"/>
    <cellStyle name="Normal 2 3 12 3 4 3" xfId="24093"/>
    <cellStyle name="Normal 2 3 12 3 5" xfId="849"/>
    <cellStyle name="Normal 2 3 12 3 5 2" xfId="24096"/>
    <cellStyle name="Normal 2 3 12 3 5 3" xfId="24095"/>
    <cellStyle name="Normal 2 3 12 3 6" xfId="850"/>
    <cellStyle name="Normal 2 3 12 3 6 2" xfId="24097"/>
    <cellStyle name="Normal 2 3 12 3 7" xfId="24082"/>
    <cellStyle name="Normal 2 3 12 3_Sheet3" xfId="851"/>
    <cellStyle name="Normal 2 3 12 4" xfId="852"/>
    <cellStyle name="Normal 2 3 12 4 2" xfId="853"/>
    <cellStyle name="Normal 2 3 12 4 2 2" xfId="854"/>
    <cellStyle name="Normal 2 3 12 4 2 2 2" xfId="855"/>
    <cellStyle name="Normal 2 3 12 4 2 2 2 2" xfId="24101"/>
    <cellStyle name="Normal 2 3 12 4 2 2 3" xfId="24100"/>
    <cellStyle name="Normal 2 3 12 4 2 2_Sheet3" xfId="856"/>
    <cellStyle name="Normal 2 3 12 4 2 3" xfId="857"/>
    <cellStyle name="Normal 2 3 12 4 2 3 2" xfId="24103"/>
    <cellStyle name="Normal 2 3 12 4 2 3 3" xfId="24102"/>
    <cellStyle name="Normal 2 3 12 4 2 4" xfId="858"/>
    <cellStyle name="Normal 2 3 12 4 2 4 2" xfId="24105"/>
    <cellStyle name="Normal 2 3 12 4 2 4 3" xfId="24104"/>
    <cellStyle name="Normal 2 3 12 4 2 5" xfId="859"/>
    <cellStyle name="Normal 2 3 12 4 2 5 2" xfId="24106"/>
    <cellStyle name="Normal 2 3 12 4 2 6" xfId="24099"/>
    <cellStyle name="Normal 2 3 12 4 2_Sheet3" xfId="860"/>
    <cellStyle name="Normal 2 3 12 4 3" xfId="861"/>
    <cellStyle name="Normal 2 3 12 4 3 2" xfId="862"/>
    <cellStyle name="Normal 2 3 12 4 3 2 2" xfId="24108"/>
    <cellStyle name="Normal 2 3 12 4 3 3" xfId="24107"/>
    <cellStyle name="Normal 2 3 12 4 3_Sheet3" xfId="863"/>
    <cellStyle name="Normal 2 3 12 4 4" xfId="864"/>
    <cellStyle name="Normal 2 3 12 4 4 2" xfId="24110"/>
    <cellStyle name="Normal 2 3 12 4 4 3" xfId="24109"/>
    <cellStyle name="Normal 2 3 12 4 5" xfId="865"/>
    <cellStyle name="Normal 2 3 12 4 5 2" xfId="24112"/>
    <cellStyle name="Normal 2 3 12 4 5 3" xfId="24111"/>
    <cellStyle name="Normal 2 3 12 4 6" xfId="866"/>
    <cellStyle name="Normal 2 3 12 4 6 2" xfId="24113"/>
    <cellStyle name="Normal 2 3 12 4 7" xfId="24098"/>
    <cellStyle name="Normal 2 3 12 4_Sheet3" xfId="867"/>
    <cellStyle name="Normal 2 3 12 5" xfId="868"/>
    <cellStyle name="Normal 2 3 12 5 2" xfId="869"/>
    <cellStyle name="Normal 2 3 12 5 2 2" xfId="870"/>
    <cellStyle name="Normal 2 3 12 5 2 2 2" xfId="24116"/>
    <cellStyle name="Normal 2 3 12 5 2 3" xfId="24115"/>
    <cellStyle name="Normal 2 3 12 5 2_Sheet3" xfId="871"/>
    <cellStyle name="Normal 2 3 12 5 3" xfId="872"/>
    <cellStyle name="Normal 2 3 12 5 3 2" xfId="24118"/>
    <cellStyle name="Normal 2 3 12 5 3 3" xfId="24117"/>
    <cellStyle name="Normal 2 3 12 5 4" xfId="873"/>
    <cellStyle name="Normal 2 3 12 5 4 2" xfId="24120"/>
    <cellStyle name="Normal 2 3 12 5 4 3" xfId="24119"/>
    <cellStyle name="Normal 2 3 12 5 5" xfId="874"/>
    <cellStyle name="Normal 2 3 12 5 5 2" xfId="24121"/>
    <cellStyle name="Normal 2 3 12 5 6" xfId="24114"/>
    <cellStyle name="Normal 2 3 12 5_Sheet3" xfId="875"/>
    <cellStyle name="Normal 2 3 12 6" xfId="876"/>
    <cellStyle name="Normal 2 3 12 6 2" xfId="877"/>
    <cellStyle name="Normal 2 3 12 6 2 2" xfId="24123"/>
    <cellStyle name="Normal 2 3 12 6 3" xfId="24122"/>
    <cellStyle name="Normal 2 3 12 6_Sheet3" xfId="878"/>
    <cellStyle name="Normal 2 3 12 7" xfId="879"/>
    <cellStyle name="Normal 2 3 12 7 2" xfId="24125"/>
    <cellStyle name="Normal 2 3 12 7 3" xfId="24124"/>
    <cellStyle name="Normal 2 3 12 8" xfId="880"/>
    <cellStyle name="Normal 2 3 12 8 2" xfId="24127"/>
    <cellStyle name="Normal 2 3 12 8 3" xfId="24126"/>
    <cellStyle name="Normal 2 3 12 9" xfId="881"/>
    <cellStyle name="Normal 2 3 12 9 2" xfId="24128"/>
    <cellStyle name="Normal 2 3 12_Sheet3" xfId="882"/>
    <cellStyle name="Normal 2 3 13" xfId="883"/>
    <cellStyle name="Normal 2 3 13 10" xfId="24129"/>
    <cellStyle name="Normal 2 3 13 2" xfId="884"/>
    <cellStyle name="Normal 2 3 13 2 2" xfId="885"/>
    <cellStyle name="Normal 2 3 13 2 2 2" xfId="886"/>
    <cellStyle name="Normal 2 3 13 2 2 2 2" xfId="887"/>
    <cellStyle name="Normal 2 3 13 2 2 2 2 2" xfId="24133"/>
    <cellStyle name="Normal 2 3 13 2 2 2 3" xfId="24132"/>
    <cellStyle name="Normal 2 3 13 2 2 2_Sheet3" xfId="888"/>
    <cellStyle name="Normal 2 3 13 2 2 3" xfId="889"/>
    <cellStyle name="Normal 2 3 13 2 2 3 2" xfId="24135"/>
    <cellStyle name="Normal 2 3 13 2 2 3 3" xfId="24134"/>
    <cellStyle name="Normal 2 3 13 2 2 4" xfId="890"/>
    <cellStyle name="Normal 2 3 13 2 2 4 2" xfId="24137"/>
    <cellStyle name="Normal 2 3 13 2 2 4 3" xfId="24136"/>
    <cellStyle name="Normal 2 3 13 2 2 5" xfId="891"/>
    <cellStyle name="Normal 2 3 13 2 2 5 2" xfId="24138"/>
    <cellStyle name="Normal 2 3 13 2 2 6" xfId="24131"/>
    <cellStyle name="Normal 2 3 13 2 2_Sheet3" xfId="892"/>
    <cellStyle name="Normal 2 3 13 2 3" xfId="893"/>
    <cellStyle name="Normal 2 3 13 2 3 2" xfId="894"/>
    <cellStyle name="Normal 2 3 13 2 3 2 2" xfId="24140"/>
    <cellStyle name="Normal 2 3 13 2 3 3" xfId="24139"/>
    <cellStyle name="Normal 2 3 13 2 3_Sheet3" xfId="895"/>
    <cellStyle name="Normal 2 3 13 2 4" xfId="896"/>
    <cellStyle name="Normal 2 3 13 2 4 2" xfId="24142"/>
    <cellStyle name="Normal 2 3 13 2 4 3" xfId="24141"/>
    <cellStyle name="Normal 2 3 13 2 5" xfId="897"/>
    <cellStyle name="Normal 2 3 13 2 5 2" xfId="24144"/>
    <cellStyle name="Normal 2 3 13 2 5 3" xfId="24143"/>
    <cellStyle name="Normal 2 3 13 2 6" xfId="898"/>
    <cellStyle name="Normal 2 3 13 2 6 2" xfId="24145"/>
    <cellStyle name="Normal 2 3 13 2 7" xfId="24130"/>
    <cellStyle name="Normal 2 3 13 2_Sheet3" xfId="899"/>
    <cellStyle name="Normal 2 3 13 3" xfId="900"/>
    <cellStyle name="Normal 2 3 13 3 2" xfId="901"/>
    <cellStyle name="Normal 2 3 13 3 2 2" xfId="902"/>
    <cellStyle name="Normal 2 3 13 3 2 2 2" xfId="903"/>
    <cellStyle name="Normal 2 3 13 3 2 2 2 2" xfId="24149"/>
    <cellStyle name="Normal 2 3 13 3 2 2 3" xfId="24148"/>
    <cellStyle name="Normal 2 3 13 3 2 2_Sheet3" xfId="904"/>
    <cellStyle name="Normal 2 3 13 3 2 3" xfId="905"/>
    <cellStyle name="Normal 2 3 13 3 2 3 2" xfId="24151"/>
    <cellStyle name="Normal 2 3 13 3 2 3 3" xfId="24150"/>
    <cellStyle name="Normal 2 3 13 3 2 4" xfId="906"/>
    <cellStyle name="Normal 2 3 13 3 2 4 2" xfId="24153"/>
    <cellStyle name="Normal 2 3 13 3 2 4 3" xfId="24152"/>
    <cellStyle name="Normal 2 3 13 3 2 5" xfId="907"/>
    <cellStyle name="Normal 2 3 13 3 2 5 2" xfId="24154"/>
    <cellStyle name="Normal 2 3 13 3 2 6" xfId="24147"/>
    <cellStyle name="Normal 2 3 13 3 2_Sheet3" xfId="908"/>
    <cellStyle name="Normal 2 3 13 3 3" xfId="909"/>
    <cellStyle name="Normal 2 3 13 3 3 2" xfId="910"/>
    <cellStyle name="Normal 2 3 13 3 3 2 2" xfId="24156"/>
    <cellStyle name="Normal 2 3 13 3 3 3" xfId="24155"/>
    <cellStyle name="Normal 2 3 13 3 3_Sheet3" xfId="911"/>
    <cellStyle name="Normal 2 3 13 3 4" xfId="912"/>
    <cellStyle name="Normal 2 3 13 3 4 2" xfId="24158"/>
    <cellStyle name="Normal 2 3 13 3 4 3" xfId="24157"/>
    <cellStyle name="Normal 2 3 13 3 5" xfId="913"/>
    <cellStyle name="Normal 2 3 13 3 5 2" xfId="24160"/>
    <cellStyle name="Normal 2 3 13 3 5 3" xfId="24159"/>
    <cellStyle name="Normal 2 3 13 3 6" xfId="914"/>
    <cellStyle name="Normal 2 3 13 3 6 2" xfId="24161"/>
    <cellStyle name="Normal 2 3 13 3 7" xfId="24146"/>
    <cellStyle name="Normal 2 3 13 3_Sheet3" xfId="915"/>
    <cellStyle name="Normal 2 3 13 4" xfId="916"/>
    <cellStyle name="Normal 2 3 13 4 2" xfId="917"/>
    <cellStyle name="Normal 2 3 13 4 2 2" xfId="918"/>
    <cellStyle name="Normal 2 3 13 4 2 2 2" xfId="919"/>
    <cellStyle name="Normal 2 3 13 4 2 2 2 2" xfId="24165"/>
    <cellStyle name="Normal 2 3 13 4 2 2 3" xfId="24164"/>
    <cellStyle name="Normal 2 3 13 4 2 2_Sheet3" xfId="920"/>
    <cellStyle name="Normal 2 3 13 4 2 3" xfId="921"/>
    <cellStyle name="Normal 2 3 13 4 2 3 2" xfId="24167"/>
    <cellStyle name="Normal 2 3 13 4 2 3 3" xfId="24166"/>
    <cellStyle name="Normal 2 3 13 4 2 4" xfId="922"/>
    <cellStyle name="Normal 2 3 13 4 2 4 2" xfId="24169"/>
    <cellStyle name="Normal 2 3 13 4 2 4 3" xfId="24168"/>
    <cellStyle name="Normal 2 3 13 4 2 5" xfId="923"/>
    <cellStyle name="Normal 2 3 13 4 2 5 2" xfId="24170"/>
    <cellStyle name="Normal 2 3 13 4 2 6" xfId="24163"/>
    <cellStyle name="Normal 2 3 13 4 2_Sheet3" xfId="924"/>
    <cellStyle name="Normal 2 3 13 4 3" xfId="925"/>
    <cellStyle name="Normal 2 3 13 4 3 2" xfId="926"/>
    <cellStyle name="Normal 2 3 13 4 3 2 2" xfId="24172"/>
    <cellStyle name="Normal 2 3 13 4 3 3" xfId="24171"/>
    <cellStyle name="Normal 2 3 13 4 3_Sheet3" xfId="927"/>
    <cellStyle name="Normal 2 3 13 4 4" xfId="928"/>
    <cellStyle name="Normal 2 3 13 4 4 2" xfId="24174"/>
    <cellStyle name="Normal 2 3 13 4 4 3" xfId="24173"/>
    <cellStyle name="Normal 2 3 13 4 5" xfId="929"/>
    <cellStyle name="Normal 2 3 13 4 5 2" xfId="24176"/>
    <cellStyle name="Normal 2 3 13 4 5 3" xfId="24175"/>
    <cellStyle name="Normal 2 3 13 4 6" xfId="930"/>
    <cellStyle name="Normal 2 3 13 4 6 2" xfId="24177"/>
    <cellStyle name="Normal 2 3 13 4 7" xfId="24162"/>
    <cellStyle name="Normal 2 3 13 4_Sheet3" xfId="931"/>
    <cellStyle name="Normal 2 3 13 5" xfId="932"/>
    <cellStyle name="Normal 2 3 13 5 2" xfId="933"/>
    <cellStyle name="Normal 2 3 13 5 2 2" xfId="934"/>
    <cellStyle name="Normal 2 3 13 5 2 2 2" xfId="24180"/>
    <cellStyle name="Normal 2 3 13 5 2 3" xfId="24179"/>
    <cellStyle name="Normal 2 3 13 5 2_Sheet3" xfId="935"/>
    <cellStyle name="Normal 2 3 13 5 3" xfId="936"/>
    <cellStyle name="Normal 2 3 13 5 3 2" xfId="24182"/>
    <cellStyle name="Normal 2 3 13 5 3 3" xfId="24181"/>
    <cellStyle name="Normal 2 3 13 5 4" xfId="937"/>
    <cellStyle name="Normal 2 3 13 5 4 2" xfId="24184"/>
    <cellStyle name="Normal 2 3 13 5 4 3" xfId="24183"/>
    <cellStyle name="Normal 2 3 13 5 5" xfId="938"/>
    <cellStyle name="Normal 2 3 13 5 5 2" xfId="24185"/>
    <cellStyle name="Normal 2 3 13 5 6" xfId="24178"/>
    <cellStyle name="Normal 2 3 13 5_Sheet3" xfId="939"/>
    <cellStyle name="Normal 2 3 13 6" xfId="940"/>
    <cellStyle name="Normal 2 3 13 6 2" xfId="941"/>
    <cellStyle name="Normal 2 3 13 6 2 2" xfId="24187"/>
    <cellStyle name="Normal 2 3 13 6 3" xfId="24186"/>
    <cellStyle name="Normal 2 3 13 6_Sheet3" xfId="942"/>
    <cellStyle name="Normal 2 3 13 7" xfId="943"/>
    <cellStyle name="Normal 2 3 13 7 2" xfId="24189"/>
    <cellStyle name="Normal 2 3 13 7 3" xfId="24188"/>
    <cellStyle name="Normal 2 3 13 8" xfId="944"/>
    <cellStyle name="Normal 2 3 13 8 2" xfId="24191"/>
    <cellStyle name="Normal 2 3 13 8 3" xfId="24190"/>
    <cellStyle name="Normal 2 3 13 9" xfId="945"/>
    <cellStyle name="Normal 2 3 13 9 2" xfId="24192"/>
    <cellStyle name="Normal 2 3 13_Sheet3" xfId="946"/>
    <cellStyle name="Normal 2 3 14" xfId="947"/>
    <cellStyle name="Normal 2 3 14 10" xfId="24193"/>
    <cellStyle name="Normal 2 3 14 2" xfId="948"/>
    <cellStyle name="Normal 2 3 14 2 2" xfId="949"/>
    <cellStyle name="Normal 2 3 14 2 2 2" xfId="950"/>
    <cellStyle name="Normal 2 3 14 2 2 2 2" xfId="951"/>
    <cellStyle name="Normal 2 3 14 2 2 2 2 2" xfId="24197"/>
    <cellStyle name="Normal 2 3 14 2 2 2 3" xfId="24196"/>
    <cellStyle name="Normal 2 3 14 2 2 2_Sheet3" xfId="952"/>
    <cellStyle name="Normal 2 3 14 2 2 3" xfId="953"/>
    <cellStyle name="Normal 2 3 14 2 2 3 2" xfId="24199"/>
    <cellStyle name="Normal 2 3 14 2 2 3 3" xfId="24198"/>
    <cellStyle name="Normal 2 3 14 2 2 4" xfId="954"/>
    <cellStyle name="Normal 2 3 14 2 2 4 2" xfId="24201"/>
    <cellStyle name="Normal 2 3 14 2 2 4 3" xfId="24200"/>
    <cellStyle name="Normal 2 3 14 2 2 5" xfId="955"/>
    <cellStyle name="Normal 2 3 14 2 2 5 2" xfId="24202"/>
    <cellStyle name="Normal 2 3 14 2 2 6" xfId="24195"/>
    <cellStyle name="Normal 2 3 14 2 2_Sheet3" xfId="956"/>
    <cellStyle name="Normal 2 3 14 2 3" xfId="957"/>
    <cellStyle name="Normal 2 3 14 2 3 2" xfId="958"/>
    <cellStyle name="Normal 2 3 14 2 3 2 2" xfId="24204"/>
    <cellStyle name="Normal 2 3 14 2 3 3" xfId="24203"/>
    <cellStyle name="Normal 2 3 14 2 3_Sheet3" xfId="959"/>
    <cellStyle name="Normal 2 3 14 2 4" xfId="960"/>
    <cellStyle name="Normal 2 3 14 2 4 2" xfId="24206"/>
    <cellStyle name="Normal 2 3 14 2 4 3" xfId="24205"/>
    <cellStyle name="Normal 2 3 14 2 5" xfId="961"/>
    <cellStyle name="Normal 2 3 14 2 5 2" xfId="24208"/>
    <cellStyle name="Normal 2 3 14 2 5 3" xfId="24207"/>
    <cellStyle name="Normal 2 3 14 2 6" xfId="962"/>
    <cellStyle name="Normal 2 3 14 2 6 2" xfId="24209"/>
    <cellStyle name="Normal 2 3 14 2 7" xfId="24194"/>
    <cellStyle name="Normal 2 3 14 2_Sheet3" xfId="963"/>
    <cellStyle name="Normal 2 3 14 3" xfId="964"/>
    <cellStyle name="Normal 2 3 14 3 2" xfId="965"/>
    <cellStyle name="Normal 2 3 14 3 2 2" xfId="966"/>
    <cellStyle name="Normal 2 3 14 3 2 2 2" xfId="967"/>
    <cellStyle name="Normal 2 3 14 3 2 2 2 2" xfId="24213"/>
    <cellStyle name="Normal 2 3 14 3 2 2 3" xfId="24212"/>
    <cellStyle name="Normal 2 3 14 3 2 2_Sheet3" xfId="968"/>
    <cellStyle name="Normal 2 3 14 3 2 3" xfId="969"/>
    <cellStyle name="Normal 2 3 14 3 2 3 2" xfId="24215"/>
    <cellStyle name="Normal 2 3 14 3 2 3 3" xfId="24214"/>
    <cellStyle name="Normal 2 3 14 3 2 4" xfId="970"/>
    <cellStyle name="Normal 2 3 14 3 2 4 2" xfId="24217"/>
    <cellStyle name="Normal 2 3 14 3 2 4 3" xfId="24216"/>
    <cellStyle name="Normal 2 3 14 3 2 5" xfId="971"/>
    <cellStyle name="Normal 2 3 14 3 2 5 2" xfId="24218"/>
    <cellStyle name="Normal 2 3 14 3 2 6" xfId="24211"/>
    <cellStyle name="Normal 2 3 14 3 2_Sheet3" xfId="972"/>
    <cellStyle name="Normal 2 3 14 3 3" xfId="973"/>
    <cellStyle name="Normal 2 3 14 3 3 2" xfId="974"/>
    <cellStyle name="Normal 2 3 14 3 3 2 2" xfId="24220"/>
    <cellStyle name="Normal 2 3 14 3 3 3" xfId="24219"/>
    <cellStyle name="Normal 2 3 14 3 3_Sheet3" xfId="975"/>
    <cellStyle name="Normal 2 3 14 3 4" xfId="976"/>
    <cellStyle name="Normal 2 3 14 3 4 2" xfId="24222"/>
    <cellStyle name="Normal 2 3 14 3 4 3" xfId="24221"/>
    <cellStyle name="Normal 2 3 14 3 5" xfId="977"/>
    <cellStyle name="Normal 2 3 14 3 5 2" xfId="24224"/>
    <cellStyle name="Normal 2 3 14 3 5 3" xfId="24223"/>
    <cellStyle name="Normal 2 3 14 3 6" xfId="978"/>
    <cellStyle name="Normal 2 3 14 3 6 2" xfId="24225"/>
    <cellStyle name="Normal 2 3 14 3 7" xfId="24210"/>
    <cellStyle name="Normal 2 3 14 3_Sheet3" xfId="979"/>
    <cellStyle name="Normal 2 3 14 4" xfId="980"/>
    <cellStyle name="Normal 2 3 14 4 2" xfId="981"/>
    <cellStyle name="Normal 2 3 14 4 2 2" xfId="982"/>
    <cellStyle name="Normal 2 3 14 4 2 2 2" xfId="983"/>
    <cellStyle name="Normal 2 3 14 4 2 2 2 2" xfId="24229"/>
    <cellStyle name="Normal 2 3 14 4 2 2 3" xfId="24228"/>
    <cellStyle name="Normal 2 3 14 4 2 2_Sheet3" xfId="984"/>
    <cellStyle name="Normal 2 3 14 4 2 3" xfId="985"/>
    <cellStyle name="Normal 2 3 14 4 2 3 2" xfId="24231"/>
    <cellStyle name="Normal 2 3 14 4 2 3 3" xfId="24230"/>
    <cellStyle name="Normal 2 3 14 4 2 4" xfId="986"/>
    <cellStyle name="Normal 2 3 14 4 2 4 2" xfId="24233"/>
    <cellStyle name="Normal 2 3 14 4 2 4 3" xfId="24232"/>
    <cellStyle name="Normal 2 3 14 4 2 5" xfId="987"/>
    <cellStyle name="Normal 2 3 14 4 2 5 2" xfId="24234"/>
    <cellStyle name="Normal 2 3 14 4 2 6" xfId="24227"/>
    <cellStyle name="Normal 2 3 14 4 2_Sheet3" xfId="988"/>
    <cellStyle name="Normal 2 3 14 4 3" xfId="989"/>
    <cellStyle name="Normal 2 3 14 4 3 2" xfId="990"/>
    <cellStyle name="Normal 2 3 14 4 3 2 2" xfId="24236"/>
    <cellStyle name="Normal 2 3 14 4 3 3" xfId="24235"/>
    <cellStyle name="Normal 2 3 14 4 3_Sheet3" xfId="991"/>
    <cellStyle name="Normal 2 3 14 4 4" xfId="992"/>
    <cellStyle name="Normal 2 3 14 4 4 2" xfId="24238"/>
    <cellStyle name="Normal 2 3 14 4 4 3" xfId="24237"/>
    <cellStyle name="Normal 2 3 14 4 5" xfId="993"/>
    <cellStyle name="Normal 2 3 14 4 5 2" xfId="24240"/>
    <cellStyle name="Normal 2 3 14 4 5 3" xfId="24239"/>
    <cellStyle name="Normal 2 3 14 4 6" xfId="994"/>
    <cellStyle name="Normal 2 3 14 4 6 2" xfId="24241"/>
    <cellStyle name="Normal 2 3 14 4 7" xfId="24226"/>
    <cellStyle name="Normal 2 3 14 4_Sheet3" xfId="995"/>
    <cellStyle name="Normal 2 3 14 5" xfId="996"/>
    <cellStyle name="Normal 2 3 14 5 2" xfId="997"/>
    <cellStyle name="Normal 2 3 14 5 2 2" xfId="998"/>
    <cellStyle name="Normal 2 3 14 5 2 2 2" xfId="24244"/>
    <cellStyle name="Normal 2 3 14 5 2 3" xfId="24243"/>
    <cellStyle name="Normal 2 3 14 5 2_Sheet3" xfId="999"/>
    <cellStyle name="Normal 2 3 14 5 3" xfId="1000"/>
    <cellStyle name="Normal 2 3 14 5 3 2" xfId="24246"/>
    <cellStyle name="Normal 2 3 14 5 3 3" xfId="24245"/>
    <cellStyle name="Normal 2 3 14 5 4" xfId="1001"/>
    <cellStyle name="Normal 2 3 14 5 4 2" xfId="24248"/>
    <cellStyle name="Normal 2 3 14 5 4 3" xfId="24247"/>
    <cellStyle name="Normal 2 3 14 5 5" xfId="1002"/>
    <cellStyle name="Normal 2 3 14 5 5 2" xfId="24249"/>
    <cellStyle name="Normal 2 3 14 5 6" xfId="24242"/>
    <cellStyle name="Normal 2 3 14 5_Sheet3" xfId="1003"/>
    <cellStyle name="Normal 2 3 14 6" xfId="1004"/>
    <cellStyle name="Normal 2 3 14 6 2" xfId="1005"/>
    <cellStyle name="Normal 2 3 14 6 2 2" xfId="24251"/>
    <cellStyle name="Normal 2 3 14 6 3" xfId="24250"/>
    <cellStyle name="Normal 2 3 14 6_Sheet3" xfId="1006"/>
    <cellStyle name="Normal 2 3 14 7" xfId="1007"/>
    <cellStyle name="Normal 2 3 14 7 2" xfId="24253"/>
    <cellStyle name="Normal 2 3 14 7 3" xfId="24252"/>
    <cellStyle name="Normal 2 3 14 8" xfId="1008"/>
    <cellStyle name="Normal 2 3 14 8 2" xfId="24255"/>
    <cellStyle name="Normal 2 3 14 8 3" xfId="24254"/>
    <cellStyle name="Normal 2 3 14 9" xfId="1009"/>
    <cellStyle name="Normal 2 3 14 9 2" xfId="24256"/>
    <cellStyle name="Normal 2 3 14_Sheet3" xfId="1010"/>
    <cellStyle name="Normal 2 3 15" xfId="1011"/>
    <cellStyle name="Normal 2 3 15 10" xfId="24257"/>
    <cellStyle name="Normal 2 3 15 2" xfId="1012"/>
    <cellStyle name="Normal 2 3 15 2 2" xfId="1013"/>
    <cellStyle name="Normal 2 3 15 2 2 2" xfId="1014"/>
    <cellStyle name="Normal 2 3 15 2 2 2 2" xfId="1015"/>
    <cellStyle name="Normal 2 3 15 2 2 2 2 2" xfId="24261"/>
    <cellStyle name="Normal 2 3 15 2 2 2 3" xfId="24260"/>
    <cellStyle name="Normal 2 3 15 2 2 2_Sheet3" xfId="1016"/>
    <cellStyle name="Normal 2 3 15 2 2 3" xfId="1017"/>
    <cellStyle name="Normal 2 3 15 2 2 3 2" xfId="24263"/>
    <cellStyle name="Normal 2 3 15 2 2 3 3" xfId="24262"/>
    <cellStyle name="Normal 2 3 15 2 2 4" xfId="1018"/>
    <cellStyle name="Normal 2 3 15 2 2 4 2" xfId="24265"/>
    <cellStyle name="Normal 2 3 15 2 2 4 3" xfId="24264"/>
    <cellStyle name="Normal 2 3 15 2 2 5" xfId="1019"/>
    <cellStyle name="Normal 2 3 15 2 2 5 2" xfId="24266"/>
    <cellStyle name="Normal 2 3 15 2 2 6" xfId="24259"/>
    <cellStyle name="Normal 2 3 15 2 2_Sheet3" xfId="1020"/>
    <cellStyle name="Normal 2 3 15 2 3" xfId="1021"/>
    <cellStyle name="Normal 2 3 15 2 3 2" xfId="1022"/>
    <cellStyle name="Normal 2 3 15 2 3 2 2" xfId="24268"/>
    <cellStyle name="Normal 2 3 15 2 3 3" xfId="24267"/>
    <cellStyle name="Normal 2 3 15 2 3_Sheet3" xfId="1023"/>
    <cellStyle name="Normal 2 3 15 2 4" xfId="1024"/>
    <cellStyle name="Normal 2 3 15 2 4 2" xfId="24270"/>
    <cellStyle name="Normal 2 3 15 2 4 3" xfId="24269"/>
    <cellStyle name="Normal 2 3 15 2 5" xfId="1025"/>
    <cellStyle name="Normal 2 3 15 2 5 2" xfId="24272"/>
    <cellStyle name="Normal 2 3 15 2 5 3" xfId="24271"/>
    <cellStyle name="Normal 2 3 15 2 6" xfId="1026"/>
    <cellStyle name="Normal 2 3 15 2 6 2" xfId="24273"/>
    <cellStyle name="Normal 2 3 15 2 7" xfId="24258"/>
    <cellStyle name="Normal 2 3 15 2_Sheet3" xfId="1027"/>
    <cellStyle name="Normal 2 3 15 3" xfId="1028"/>
    <cellStyle name="Normal 2 3 15 3 2" xfId="1029"/>
    <cellStyle name="Normal 2 3 15 3 2 2" xfId="1030"/>
    <cellStyle name="Normal 2 3 15 3 2 2 2" xfId="1031"/>
    <cellStyle name="Normal 2 3 15 3 2 2 2 2" xfId="24277"/>
    <cellStyle name="Normal 2 3 15 3 2 2 3" xfId="24276"/>
    <cellStyle name="Normal 2 3 15 3 2 2_Sheet3" xfId="1032"/>
    <cellStyle name="Normal 2 3 15 3 2 3" xfId="1033"/>
    <cellStyle name="Normal 2 3 15 3 2 3 2" xfId="24279"/>
    <cellStyle name="Normal 2 3 15 3 2 3 3" xfId="24278"/>
    <cellStyle name="Normal 2 3 15 3 2 4" xfId="1034"/>
    <cellStyle name="Normal 2 3 15 3 2 4 2" xfId="24281"/>
    <cellStyle name="Normal 2 3 15 3 2 4 3" xfId="24280"/>
    <cellStyle name="Normal 2 3 15 3 2 5" xfId="1035"/>
    <cellStyle name="Normal 2 3 15 3 2 5 2" xfId="24282"/>
    <cellStyle name="Normal 2 3 15 3 2 6" xfId="24275"/>
    <cellStyle name="Normal 2 3 15 3 2_Sheet3" xfId="1036"/>
    <cellStyle name="Normal 2 3 15 3 3" xfId="1037"/>
    <cellStyle name="Normal 2 3 15 3 3 2" xfId="1038"/>
    <cellStyle name="Normal 2 3 15 3 3 2 2" xfId="24284"/>
    <cellStyle name="Normal 2 3 15 3 3 3" xfId="24283"/>
    <cellStyle name="Normal 2 3 15 3 3_Sheet3" xfId="1039"/>
    <cellStyle name="Normal 2 3 15 3 4" xfId="1040"/>
    <cellStyle name="Normal 2 3 15 3 4 2" xfId="24286"/>
    <cellStyle name="Normal 2 3 15 3 4 3" xfId="24285"/>
    <cellStyle name="Normal 2 3 15 3 5" xfId="1041"/>
    <cellStyle name="Normal 2 3 15 3 5 2" xfId="24288"/>
    <cellStyle name="Normal 2 3 15 3 5 3" xfId="24287"/>
    <cellStyle name="Normal 2 3 15 3 6" xfId="1042"/>
    <cellStyle name="Normal 2 3 15 3 6 2" xfId="24289"/>
    <cellStyle name="Normal 2 3 15 3 7" xfId="24274"/>
    <cellStyle name="Normal 2 3 15 3_Sheet3" xfId="1043"/>
    <cellStyle name="Normal 2 3 15 4" xfId="1044"/>
    <cellStyle name="Normal 2 3 15 4 2" xfId="1045"/>
    <cellStyle name="Normal 2 3 15 4 2 2" xfId="1046"/>
    <cellStyle name="Normal 2 3 15 4 2 2 2" xfId="1047"/>
    <cellStyle name="Normal 2 3 15 4 2 2 2 2" xfId="24293"/>
    <cellStyle name="Normal 2 3 15 4 2 2 3" xfId="24292"/>
    <cellStyle name="Normal 2 3 15 4 2 2_Sheet3" xfId="1048"/>
    <cellStyle name="Normal 2 3 15 4 2 3" xfId="1049"/>
    <cellStyle name="Normal 2 3 15 4 2 3 2" xfId="24295"/>
    <cellStyle name="Normal 2 3 15 4 2 3 3" xfId="24294"/>
    <cellStyle name="Normal 2 3 15 4 2 4" xfId="1050"/>
    <cellStyle name="Normal 2 3 15 4 2 4 2" xfId="24297"/>
    <cellStyle name="Normal 2 3 15 4 2 4 3" xfId="24296"/>
    <cellStyle name="Normal 2 3 15 4 2 5" xfId="1051"/>
    <cellStyle name="Normal 2 3 15 4 2 5 2" xfId="24298"/>
    <cellStyle name="Normal 2 3 15 4 2 6" xfId="24291"/>
    <cellStyle name="Normal 2 3 15 4 2_Sheet3" xfId="1052"/>
    <cellStyle name="Normal 2 3 15 4 3" xfId="1053"/>
    <cellStyle name="Normal 2 3 15 4 3 2" xfId="1054"/>
    <cellStyle name="Normal 2 3 15 4 3 2 2" xfId="24300"/>
    <cellStyle name="Normal 2 3 15 4 3 3" xfId="24299"/>
    <cellStyle name="Normal 2 3 15 4 3_Sheet3" xfId="1055"/>
    <cellStyle name="Normal 2 3 15 4 4" xfId="1056"/>
    <cellStyle name="Normal 2 3 15 4 4 2" xfId="24302"/>
    <cellStyle name="Normal 2 3 15 4 4 3" xfId="24301"/>
    <cellStyle name="Normal 2 3 15 4 5" xfId="1057"/>
    <cellStyle name="Normal 2 3 15 4 5 2" xfId="24304"/>
    <cellStyle name="Normal 2 3 15 4 5 3" xfId="24303"/>
    <cellStyle name="Normal 2 3 15 4 6" xfId="1058"/>
    <cellStyle name="Normal 2 3 15 4 6 2" xfId="24305"/>
    <cellStyle name="Normal 2 3 15 4 7" xfId="24290"/>
    <cellStyle name="Normal 2 3 15 4_Sheet3" xfId="1059"/>
    <cellStyle name="Normal 2 3 15 5" xfId="1060"/>
    <cellStyle name="Normal 2 3 15 5 2" xfId="1061"/>
    <cellStyle name="Normal 2 3 15 5 2 2" xfId="1062"/>
    <cellStyle name="Normal 2 3 15 5 2 2 2" xfId="24308"/>
    <cellStyle name="Normal 2 3 15 5 2 3" xfId="24307"/>
    <cellStyle name="Normal 2 3 15 5 2_Sheet3" xfId="1063"/>
    <cellStyle name="Normal 2 3 15 5 3" xfId="1064"/>
    <cellStyle name="Normal 2 3 15 5 3 2" xfId="24310"/>
    <cellStyle name="Normal 2 3 15 5 3 3" xfId="24309"/>
    <cellStyle name="Normal 2 3 15 5 4" xfId="1065"/>
    <cellStyle name="Normal 2 3 15 5 4 2" xfId="24312"/>
    <cellStyle name="Normal 2 3 15 5 4 3" xfId="24311"/>
    <cellStyle name="Normal 2 3 15 5 5" xfId="1066"/>
    <cellStyle name="Normal 2 3 15 5 5 2" xfId="24313"/>
    <cellStyle name="Normal 2 3 15 5 6" xfId="24306"/>
    <cellStyle name="Normal 2 3 15 5_Sheet3" xfId="1067"/>
    <cellStyle name="Normal 2 3 15 6" xfId="1068"/>
    <cellStyle name="Normal 2 3 15 6 2" xfId="1069"/>
    <cellStyle name="Normal 2 3 15 6 2 2" xfId="24315"/>
    <cellStyle name="Normal 2 3 15 6 3" xfId="24314"/>
    <cellStyle name="Normal 2 3 15 6_Sheet3" xfId="1070"/>
    <cellStyle name="Normal 2 3 15 7" xfId="1071"/>
    <cellStyle name="Normal 2 3 15 7 2" xfId="24317"/>
    <cellStyle name="Normal 2 3 15 7 3" xfId="24316"/>
    <cellStyle name="Normal 2 3 15 8" xfId="1072"/>
    <cellStyle name="Normal 2 3 15 8 2" xfId="24319"/>
    <cellStyle name="Normal 2 3 15 8 3" xfId="24318"/>
    <cellStyle name="Normal 2 3 15 9" xfId="1073"/>
    <cellStyle name="Normal 2 3 15 9 2" xfId="24320"/>
    <cellStyle name="Normal 2 3 15_Sheet3" xfId="1074"/>
    <cellStyle name="Normal 2 3 16" xfId="1075"/>
    <cellStyle name="Normal 2 3 16 2" xfId="1076"/>
    <cellStyle name="Normal 2 3 16 2 2" xfId="1077"/>
    <cellStyle name="Normal 2 3 16 2 2 2" xfId="1078"/>
    <cellStyle name="Normal 2 3 16 2 2 2 2" xfId="24324"/>
    <cellStyle name="Normal 2 3 16 2 2 3" xfId="24323"/>
    <cellStyle name="Normal 2 3 16 2 2_Sheet3" xfId="1079"/>
    <cellStyle name="Normal 2 3 16 2 3" xfId="1080"/>
    <cellStyle name="Normal 2 3 16 2 3 2" xfId="24326"/>
    <cellStyle name="Normal 2 3 16 2 3 3" xfId="24325"/>
    <cellStyle name="Normal 2 3 16 2 4" xfId="1081"/>
    <cellStyle name="Normal 2 3 16 2 4 2" xfId="24328"/>
    <cellStyle name="Normal 2 3 16 2 4 3" xfId="24327"/>
    <cellStyle name="Normal 2 3 16 2 5" xfId="1082"/>
    <cellStyle name="Normal 2 3 16 2 5 2" xfId="24329"/>
    <cellStyle name="Normal 2 3 16 2 6" xfId="24322"/>
    <cellStyle name="Normal 2 3 16 2_Sheet3" xfId="1083"/>
    <cellStyle name="Normal 2 3 16 3" xfId="1084"/>
    <cellStyle name="Normal 2 3 16 3 2" xfId="1085"/>
    <cellStyle name="Normal 2 3 16 3 2 2" xfId="24331"/>
    <cellStyle name="Normal 2 3 16 3 3" xfId="24330"/>
    <cellStyle name="Normal 2 3 16 3_Sheet3" xfId="1086"/>
    <cellStyle name="Normal 2 3 16 4" xfId="1087"/>
    <cellStyle name="Normal 2 3 16 4 2" xfId="24333"/>
    <cellStyle name="Normal 2 3 16 4 3" xfId="24332"/>
    <cellStyle name="Normal 2 3 16 5" xfId="1088"/>
    <cellStyle name="Normal 2 3 16 5 2" xfId="24335"/>
    <cellStyle name="Normal 2 3 16 5 3" xfId="24334"/>
    <cellStyle name="Normal 2 3 16 6" xfId="1089"/>
    <cellStyle name="Normal 2 3 16 6 2" xfId="24336"/>
    <cellStyle name="Normal 2 3 16 7" xfId="24321"/>
    <cellStyle name="Normal 2 3 16_Sheet3" xfId="1090"/>
    <cellStyle name="Normal 2 3 17" xfId="1091"/>
    <cellStyle name="Normal 2 3 17 2" xfId="1092"/>
    <cellStyle name="Normal 2 3 17 2 2" xfId="1093"/>
    <cellStyle name="Normal 2 3 17 2 2 2" xfId="1094"/>
    <cellStyle name="Normal 2 3 17 2 2 2 2" xfId="24340"/>
    <cellStyle name="Normal 2 3 17 2 2 3" xfId="24339"/>
    <cellStyle name="Normal 2 3 17 2 2_Sheet3" xfId="1095"/>
    <cellStyle name="Normal 2 3 17 2 3" xfId="1096"/>
    <cellStyle name="Normal 2 3 17 2 3 2" xfId="24342"/>
    <cellStyle name="Normal 2 3 17 2 3 3" xfId="24341"/>
    <cellStyle name="Normal 2 3 17 2 4" xfId="1097"/>
    <cellStyle name="Normal 2 3 17 2 4 2" xfId="24344"/>
    <cellStyle name="Normal 2 3 17 2 4 3" xfId="24343"/>
    <cellStyle name="Normal 2 3 17 2 5" xfId="1098"/>
    <cellStyle name="Normal 2 3 17 2 5 2" xfId="24345"/>
    <cellStyle name="Normal 2 3 17 2 6" xfId="24338"/>
    <cellStyle name="Normal 2 3 17 2_Sheet3" xfId="1099"/>
    <cellStyle name="Normal 2 3 17 3" xfId="1100"/>
    <cellStyle name="Normal 2 3 17 3 2" xfId="1101"/>
    <cellStyle name="Normal 2 3 17 3 2 2" xfId="24347"/>
    <cellStyle name="Normal 2 3 17 3 3" xfId="24346"/>
    <cellStyle name="Normal 2 3 17 3_Sheet3" xfId="1102"/>
    <cellStyle name="Normal 2 3 17 4" xfId="1103"/>
    <cellStyle name="Normal 2 3 17 4 2" xfId="24349"/>
    <cellStyle name="Normal 2 3 17 4 3" xfId="24348"/>
    <cellStyle name="Normal 2 3 17 5" xfId="1104"/>
    <cellStyle name="Normal 2 3 17 5 2" xfId="24351"/>
    <cellStyle name="Normal 2 3 17 5 3" xfId="24350"/>
    <cellStyle name="Normal 2 3 17 6" xfId="1105"/>
    <cellStyle name="Normal 2 3 17 6 2" xfId="24352"/>
    <cellStyle name="Normal 2 3 17 7" xfId="24337"/>
    <cellStyle name="Normal 2 3 17_Sheet3" xfId="1106"/>
    <cellStyle name="Normal 2 3 18" xfId="1107"/>
    <cellStyle name="Normal 2 3 18 2" xfId="1108"/>
    <cellStyle name="Normal 2 3 18 2 2" xfId="1109"/>
    <cellStyle name="Normal 2 3 18 2 2 2" xfId="1110"/>
    <cellStyle name="Normal 2 3 18 2 2 2 2" xfId="24356"/>
    <cellStyle name="Normal 2 3 18 2 2 3" xfId="24355"/>
    <cellStyle name="Normal 2 3 18 2 2_Sheet3" xfId="1111"/>
    <cellStyle name="Normal 2 3 18 2 3" xfId="1112"/>
    <cellStyle name="Normal 2 3 18 2 3 2" xfId="24358"/>
    <cellStyle name="Normal 2 3 18 2 3 3" xfId="24357"/>
    <cellStyle name="Normal 2 3 18 2 4" xfId="1113"/>
    <cellStyle name="Normal 2 3 18 2 4 2" xfId="24360"/>
    <cellStyle name="Normal 2 3 18 2 4 3" xfId="24359"/>
    <cellStyle name="Normal 2 3 18 2 5" xfId="1114"/>
    <cellStyle name="Normal 2 3 18 2 5 2" xfId="24361"/>
    <cellStyle name="Normal 2 3 18 2 6" xfId="24354"/>
    <cellStyle name="Normal 2 3 18 2_Sheet3" xfId="1115"/>
    <cellStyle name="Normal 2 3 18 3" xfId="1116"/>
    <cellStyle name="Normal 2 3 18 3 2" xfId="1117"/>
    <cellStyle name="Normal 2 3 18 3 2 2" xfId="24363"/>
    <cellStyle name="Normal 2 3 18 3 3" xfId="24362"/>
    <cellStyle name="Normal 2 3 18 3_Sheet3" xfId="1118"/>
    <cellStyle name="Normal 2 3 18 4" xfId="1119"/>
    <cellStyle name="Normal 2 3 18 4 2" xfId="24365"/>
    <cellStyle name="Normal 2 3 18 4 3" xfId="24364"/>
    <cellStyle name="Normal 2 3 18 5" xfId="1120"/>
    <cellStyle name="Normal 2 3 18 5 2" xfId="24367"/>
    <cellStyle name="Normal 2 3 18 5 3" xfId="24366"/>
    <cellStyle name="Normal 2 3 18 6" xfId="1121"/>
    <cellStyle name="Normal 2 3 18 6 2" xfId="24368"/>
    <cellStyle name="Normal 2 3 18 7" xfId="24353"/>
    <cellStyle name="Normal 2 3 18_Sheet3" xfId="1122"/>
    <cellStyle name="Normal 2 3 19" xfId="1123"/>
    <cellStyle name="Normal 2 3 19 2" xfId="1124"/>
    <cellStyle name="Normal 2 3 19 2 2" xfId="1125"/>
    <cellStyle name="Normal 2 3 19 2 2 2" xfId="24371"/>
    <cellStyle name="Normal 2 3 19 2 3" xfId="24370"/>
    <cellStyle name="Normal 2 3 19 2_Sheet3" xfId="1126"/>
    <cellStyle name="Normal 2 3 19 3" xfId="1127"/>
    <cellStyle name="Normal 2 3 19 3 2" xfId="24373"/>
    <cellStyle name="Normal 2 3 19 3 3" xfId="24372"/>
    <cellStyle name="Normal 2 3 19 4" xfId="1128"/>
    <cellStyle name="Normal 2 3 19 4 2" xfId="24375"/>
    <cellStyle name="Normal 2 3 19 4 3" xfId="24374"/>
    <cellStyle name="Normal 2 3 19 5" xfId="1129"/>
    <cellStyle name="Normal 2 3 19 5 2" xfId="24376"/>
    <cellStyle name="Normal 2 3 19 6" xfId="24369"/>
    <cellStyle name="Normal 2 3 19_Sheet3" xfId="1130"/>
    <cellStyle name="Normal 2 3 2" xfId="1131"/>
    <cellStyle name="Normal 2 3 2 10" xfId="1132"/>
    <cellStyle name="Normal 2 3 2 10 10" xfId="24378"/>
    <cellStyle name="Normal 2 3 2 10 2" xfId="1133"/>
    <cellStyle name="Normal 2 3 2 10 2 2" xfId="1134"/>
    <cellStyle name="Normal 2 3 2 10 2 2 2" xfId="1135"/>
    <cellStyle name="Normal 2 3 2 10 2 2 2 2" xfId="1136"/>
    <cellStyle name="Normal 2 3 2 10 2 2 2 2 2" xfId="24382"/>
    <cellStyle name="Normal 2 3 2 10 2 2 2 3" xfId="24381"/>
    <cellStyle name="Normal 2 3 2 10 2 2 2_Sheet3" xfId="1137"/>
    <cellStyle name="Normal 2 3 2 10 2 2 3" xfId="1138"/>
    <cellStyle name="Normal 2 3 2 10 2 2 3 2" xfId="24384"/>
    <cellStyle name="Normal 2 3 2 10 2 2 3 3" xfId="24383"/>
    <cellStyle name="Normal 2 3 2 10 2 2 4" xfId="1139"/>
    <cellStyle name="Normal 2 3 2 10 2 2 4 2" xfId="24386"/>
    <cellStyle name="Normal 2 3 2 10 2 2 4 3" xfId="24385"/>
    <cellStyle name="Normal 2 3 2 10 2 2 5" xfId="1140"/>
    <cellStyle name="Normal 2 3 2 10 2 2 5 2" xfId="24387"/>
    <cellStyle name="Normal 2 3 2 10 2 2 6" xfId="24380"/>
    <cellStyle name="Normal 2 3 2 10 2 2_Sheet3" xfId="1141"/>
    <cellStyle name="Normal 2 3 2 10 2 3" xfId="1142"/>
    <cellStyle name="Normal 2 3 2 10 2 3 2" xfId="1143"/>
    <cellStyle name="Normal 2 3 2 10 2 3 2 2" xfId="24389"/>
    <cellStyle name="Normal 2 3 2 10 2 3 3" xfId="24388"/>
    <cellStyle name="Normal 2 3 2 10 2 3_Sheet3" xfId="1144"/>
    <cellStyle name="Normal 2 3 2 10 2 4" xfId="1145"/>
    <cellStyle name="Normal 2 3 2 10 2 4 2" xfId="24391"/>
    <cellStyle name="Normal 2 3 2 10 2 4 3" xfId="24390"/>
    <cellStyle name="Normal 2 3 2 10 2 5" xfId="1146"/>
    <cellStyle name="Normal 2 3 2 10 2 5 2" xfId="24393"/>
    <cellStyle name="Normal 2 3 2 10 2 5 3" xfId="24392"/>
    <cellStyle name="Normal 2 3 2 10 2 6" xfId="1147"/>
    <cellStyle name="Normal 2 3 2 10 2 6 2" xfId="24394"/>
    <cellStyle name="Normal 2 3 2 10 2 7" xfId="24379"/>
    <cellStyle name="Normal 2 3 2 10 2_Sheet3" xfId="1148"/>
    <cellStyle name="Normal 2 3 2 10 3" xfId="1149"/>
    <cellStyle name="Normal 2 3 2 10 3 2" xfId="1150"/>
    <cellStyle name="Normal 2 3 2 10 3 2 2" xfId="1151"/>
    <cellStyle name="Normal 2 3 2 10 3 2 2 2" xfId="1152"/>
    <cellStyle name="Normal 2 3 2 10 3 2 2 2 2" xfId="24398"/>
    <cellStyle name="Normal 2 3 2 10 3 2 2 3" xfId="24397"/>
    <cellStyle name="Normal 2 3 2 10 3 2 2_Sheet3" xfId="1153"/>
    <cellStyle name="Normal 2 3 2 10 3 2 3" xfId="1154"/>
    <cellStyle name="Normal 2 3 2 10 3 2 3 2" xfId="24400"/>
    <cellStyle name="Normal 2 3 2 10 3 2 3 3" xfId="24399"/>
    <cellStyle name="Normal 2 3 2 10 3 2 4" xfId="1155"/>
    <cellStyle name="Normal 2 3 2 10 3 2 4 2" xfId="24402"/>
    <cellStyle name="Normal 2 3 2 10 3 2 4 3" xfId="24401"/>
    <cellStyle name="Normal 2 3 2 10 3 2 5" xfId="1156"/>
    <cellStyle name="Normal 2 3 2 10 3 2 5 2" xfId="24403"/>
    <cellStyle name="Normal 2 3 2 10 3 2 6" xfId="24396"/>
    <cellStyle name="Normal 2 3 2 10 3 2_Sheet3" xfId="1157"/>
    <cellStyle name="Normal 2 3 2 10 3 3" xfId="1158"/>
    <cellStyle name="Normal 2 3 2 10 3 3 2" xfId="1159"/>
    <cellStyle name="Normal 2 3 2 10 3 3 2 2" xfId="24405"/>
    <cellStyle name="Normal 2 3 2 10 3 3 3" xfId="24404"/>
    <cellStyle name="Normal 2 3 2 10 3 3_Sheet3" xfId="1160"/>
    <cellStyle name="Normal 2 3 2 10 3 4" xfId="1161"/>
    <cellStyle name="Normal 2 3 2 10 3 4 2" xfId="24407"/>
    <cellStyle name="Normal 2 3 2 10 3 4 3" xfId="24406"/>
    <cellStyle name="Normal 2 3 2 10 3 5" xfId="1162"/>
    <cellStyle name="Normal 2 3 2 10 3 5 2" xfId="24409"/>
    <cellStyle name="Normal 2 3 2 10 3 5 3" xfId="24408"/>
    <cellStyle name="Normal 2 3 2 10 3 6" xfId="1163"/>
    <cellStyle name="Normal 2 3 2 10 3 6 2" xfId="24410"/>
    <cellStyle name="Normal 2 3 2 10 3 7" xfId="24395"/>
    <cellStyle name="Normal 2 3 2 10 3_Sheet3" xfId="1164"/>
    <cellStyle name="Normal 2 3 2 10 4" xfId="1165"/>
    <cellStyle name="Normal 2 3 2 10 4 2" xfId="1166"/>
    <cellStyle name="Normal 2 3 2 10 4 2 2" xfId="1167"/>
    <cellStyle name="Normal 2 3 2 10 4 2 2 2" xfId="1168"/>
    <cellStyle name="Normal 2 3 2 10 4 2 2 2 2" xfId="24414"/>
    <cellStyle name="Normal 2 3 2 10 4 2 2 3" xfId="24413"/>
    <cellStyle name="Normal 2 3 2 10 4 2 2_Sheet3" xfId="1169"/>
    <cellStyle name="Normal 2 3 2 10 4 2 3" xfId="1170"/>
    <cellStyle name="Normal 2 3 2 10 4 2 3 2" xfId="24416"/>
    <cellStyle name="Normal 2 3 2 10 4 2 3 3" xfId="24415"/>
    <cellStyle name="Normal 2 3 2 10 4 2 4" xfId="1171"/>
    <cellStyle name="Normal 2 3 2 10 4 2 4 2" xfId="24418"/>
    <cellStyle name="Normal 2 3 2 10 4 2 4 3" xfId="24417"/>
    <cellStyle name="Normal 2 3 2 10 4 2 5" xfId="1172"/>
    <cellStyle name="Normal 2 3 2 10 4 2 5 2" xfId="24419"/>
    <cellStyle name="Normal 2 3 2 10 4 2 6" xfId="24412"/>
    <cellStyle name="Normal 2 3 2 10 4 2_Sheet3" xfId="1173"/>
    <cellStyle name="Normal 2 3 2 10 4 3" xfId="1174"/>
    <cellStyle name="Normal 2 3 2 10 4 3 2" xfId="1175"/>
    <cellStyle name="Normal 2 3 2 10 4 3 2 2" xfId="24421"/>
    <cellStyle name="Normal 2 3 2 10 4 3 3" xfId="24420"/>
    <cellStyle name="Normal 2 3 2 10 4 3_Sheet3" xfId="1176"/>
    <cellStyle name="Normal 2 3 2 10 4 4" xfId="1177"/>
    <cellStyle name="Normal 2 3 2 10 4 4 2" xfId="24423"/>
    <cellStyle name="Normal 2 3 2 10 4 4 3" xfId="24422"/>
    <cellStyle name="Normal 2 3 2 10 4 5" xfId="1178"/>
    <cellStyle name="Normal 2 3 2 10 4 5 2" xfId="24425"/>
    <cellStyle name="Normal 2 3 2 10 4 5 3" xfId="24424"/>
    <cellStyle name="Normal 2 3 2 10 4 6" xfId="1179"/>
    <cellStyle name="Normal 2 3 2 10 4 6 2" xfId="24426"/>
    <cellStyle name="Normal 2 3 2 10 4 7" xfId="24411"/>
    <cellStyle name="Normal 2 3 2 10 4_Sheet3" xfId="1180"/>
    <cellStyle name="Normal 2 3 2 10 5" xfId="1181"/>
    <cellStyle name="Normal 2 3 2 10 5 2" xfId="1182"/>
    <cellStyle name="Normal 2 3 2 10 5 2 2" xfId="1183"/>
    <cellStyle name="Normal 2 3 2 10 5 2 2 2" xfId="24429"/>
    <cellStyle name="Normal 2 3 2 10 5 2 3" xfId="24428"/>
    <cellStyle name="Normal 2 3 2 10 5 2_Sheet3" xfId="1184"/>
    <cellStyle name="Normal 2 3 2 10 5 3" xfId="1185"/>
    <cellStyle name="Normal 2 3 2 10 5 3 2" xfId="24431"/>
    <cellStyle name="Normal 2 3 2 10 5 3 3" xfId="24430"/>
    <cellStyle name="Normal 2 3 2 10 5 4" xfId="1186"/>
    <cellStyle name="Normal 2 3 2 10 5 4 2" xfId="24433"/>
    <cellStyle name="Normal 2 3 2 10 5 4 3" xfId="24432"/>
    <cellStyle name="Normal 2 3 2 10 5 5" xfId="1187"/>
    <cellStyle name="Normal 2 3 2 10 5 5 2" xfId="24434"/>
    <cellStyle name="Normal 2 3 2 10 5 6" xfId="24427"/>
    <cellStyle name="Normal 2 3 2 10 5_Sheet3" xfId="1188"/>
    <cellStyle name="Normal 2 3 2 10 6" xfId="1189"/>
    <cellStyle name="Normal 2 3 2 10 6 2" xfId="1190"/>
    <cellStyle name="Normal 2 3 2 10 6 2 2" xfId="24436"/>
    <cellStyle name="Normal 2 3 2 10 6 3" xfId="24435"/>
    <cellStyle name="Normal 2 3 2 10 6_Sheet3" xfId="1191"/>
    <cellStyle name="Normal 2 3 2 10 7" xfId="1192"/>
    <cellStyle name="Normal 2 3 2 10 7 2" xfId="24438"/>
    <cellStyle name="Normal 2 3 2 10 7 3" xfId="24437"/>
    <cellStyle name="Normal 2 3 2 10 8" xfId="1193"/>
    <cellStyle name="Normal 2 3 2 10 8 2" xfId="24440"/>
    <cellStyle name="Normal 2 3 2 10 8 3" xfId="24439"/>
    <cellStyle name="Normal 2 3 2 10 9" xfId="1194"/>
    <cellStyle name="Normal 2 3 2 10 9 2" xfId="24441"/>
    <cellStyle name="Normal 2 3 2 10_Sheet3" xfId="1195"/>
    <cellStyle name="Normal 2 3 2 11" xfId="1196"/>
    <cellStyle name="Normal 2 3 2 11 10" xfId="24442"/>
    <cellStyle name="Normal 2 3 2 11 2" xfId="1197"/>
    <cellStyle name="Normal 2 3 2 11 2 2" xfId="1198"/>
    <cellStyle name="Normal 2 3 2 11 2 2 2" xfId="1199"/>
    <cellStyle name="Normal 2 3 2 11 2 2 2 2" xfId="1200"/>
    <cellStyle name="Normal 2 3 2 11 2 2 2 2 2" xfId="24446"/>
    <cellStyle name="Normal 2 3 2 11 2 2 2 3" xfId="24445"/>
    <cellStyle name="Normal 2 3 2 11 2 2 2_Sheet3" xfId="1201"/>
    <cellStyle name="Normal 2 3 2 11 2 2 3" xfId="1202"/>
    <cellStyle name="Normal 2 3 2 11 2 2 3 2" xfId="24448"/>
    <cellStyle name="Normal 2 3 2 11 2 2 3 3" xfId="24447"/>
    <cellStyle name="Normal 2 3 2 11 2 2 4" xfId="1203"/>
    <cellStyle name="Normal 2 3 2 11 2 2 4 2" xfId="24450"/>
    <cellStyle name="Normal 2 3 2 11 2 2 4 3" xfId="24449"/>
    <cellStyle name="Normal 2 3 2 11 2 2 5" xfId="1204"/>
    <cellStyle name="Normal 2 3 2 11 2 2 5 2" xfId="24451"/>
    <cellStyle name="Normal 2 3 2 11 2 2 6" xfId="24444"/>
    <cellStyle name="Normal 2 3 2 11 2 2_Sheet3" xfId="1205"/>
    <cellStyle name="Normal 2 3 2 11 2 3" xfId="1206"/>
    <cellStyle name="Normal 2 3 2 11 2 3 2" xfId="1207"/>
    <cellStyle name="Normal 2 3 2 11 2 3 2 2" xfId="24453"/>
    <cellStyle name="Normal 2 3 2 11 2 3 3" xfId="24452"/>
    <cellStyle name="Normal 2 3 2 11 2 3_Sheet3" xfId="1208"/>
    <cellStyle name="Normal 2 3 2 11 2 4" xfId="1209"/>
    <cellStyle name="Normal 2 3 2 11 2 4 2" xfId="24455"/>
    <cellStyle name="Normal 2 3 2 11 2 4 3" xfId="24454"/>
    <cellStyle name="Normal 2 3 2 11 2 5" xfId="1210"/>
    <cellStyle name="Normal 2 3 2 11 2 5 2" xfId="24457"/>
    <cellStyle name="Normal 2 3 2 11 2 5 3" xfId="24456"/>
    <cellStyle name="Normal 2 3 2 11 2 6" xfId="1211"/>
    <cellStyle name="Normal 2 3 2 11 2 6 2" xfId="24458"/>
    <cellStyle name="Normal 2 3 2 11 2 7" xfId="24443"/>
    <cellStyle name="Normal 2 3 2 11 2_Sheet3" xfId="1212"/>
    <cellStyle name="Normal 2 3 2 11 3" xfId="1213"/>
    <cellStyle name="Normal 2 3 2 11 3 2" xfId="1214"/>
    <cellStyle name="Normal 2 3 2 11 3 2 2" xfId="1215"/>
    <cellStyle name="Normal 2 3 2 11 3 2 2 2" xfId="1216"/>
    <cellStyle name="Normal 2 3 2 11 3 2 2 2 2" xfId="24462"/>
    <cellStyle name="Normal 2 3 2 11 3 2 2 3" xfId="24461"/>
    <cellStyle name="Normal 2 3 2 11 3 2 2_Sheet3" xfId="1217"/>
    <cellStyle name="Normal 2 3 2 11 3 2 3" xfId="1218"/>
    <cellStyle name="Normal 2 3 2 11 3 2 3 2" xfId="24464"/>
    <cellStyle name="Normal 2 3 2 11 3 2 3 3" xfId="24463"/>
    <cellStyle name="Normal 2 3 2 11 3 2 4" xfId="1219"/>
    <cellStyle name="Normal 2 3 2 11 3 2 4 2" xfId="24466"/>
    <cellStyle name="Normal 2 3 2 11 3 2 4 3" xfId="24465"/>
    <cellStyle name="Normal 2 3 2 11 3 2 5" xfId="1220"/>
    <cellStyle name="Normal 2 3 2 11 3 2 5 2" xfId="24467"/>
    <cellStyle name="Normal 2 3 2 11 3 2 6" xfId="24460"/>
    <cellStyle name="Normal 2 3 2 11 3 2_Sheet3" xfId="1221"/>
    <cellStyle name="Normal 2 3 2 11 3 3" xfId="1222"/>
    <cellStyle name="Normal 2 3 2 11 3 3 2" xfId="1223"/>
    <cellStyle name="Normal 2 3 2 11 3 3 2 2" xfId="24469"/>
    <cellStyle name="Normal 2 3 2 11 3 3 3" xfId="24468"/>
    <cellStyle name="Normal 2 3 2 11 3 3_Sheet3" xfId="1224"/>
    <cellStyle name="Normal 2 3 2 11 3 4" xfId="1225"/>
    <cellStyle name="Normal 2 3 2 11 3 4 2" xfId="24471"/>
    <cellStyle name="Normal 2 3 2 11 3 4 3" xfId="24470"/>
    <cellStyle name="Normal 2 3 2 11 3 5" xfId="1226"/>
    <cellStyle name="Normal 2 3 2 11 3 5 2" xfId="24473"/>
    <cellStyle name="Normal 2 3 2 11 3 5 3" xfId="24472"/>
    <cellStyle name="Normal 2 3 2 11 3 6" xfId="1227"/>
    <cellStyle name="Normal 2 3 2 11 3 6 2" xfId="24474"/>
    <cellStyle name="Normal 2 3 2 11 3 7" xfId="24459"/>
    <cellStyle name="Normal 2 3 2 11 3_Sheet3" xfId="1228"/>
    <cellStyle name="Normal 2 3 2 11 4" xfId="1229"/>
    <cellStyle name="Normal 2 3 2 11 4 2" xfId="1230"/>
    <cellStyle name="Normal 2 3 2 11 4 2 2" xfId="1231"/>
    <cellStyle name="Normal 2 3 2 11 4 2 2 2" xfId="1232"/>
    <cellStyle name="Normal 2 3 2 11 4 2 2 2 2" xfId="24478"/>
    <cellStyle name="Normal 2 3 2 11 4 2 2 3" xfId="24477"/>
    <cellStyle name="Normal 2 3 2 11 4 2 2_Sheet3" xfId="1233"/>
    <cellStyle name="Normal 2 3 2 11 4 2 3" xfId="1234"/>
    <cellStyle name="Normal 2 3 2 11 4 2 3 2" xfId="24480"/>
    <cellStyle name="Normal 2 3 2 11 4 2 3 3" xfId="24479"/>
    <cellStyle name="Normal 2 3 2 11 4 2 4" xfId="1235"/>
    <cellStyle name="Normal 2 3 2 11 4 2 4 2" xfId="24482"/>
    <cellStyle name="Normal 2 3 2 11 4 2 4 3" xfId="24481"/>
    <cellStyle name="Normal 2 3 2 11 4 2 5" xfId="1236"/>
    <cellStyle name="Normal 2 3 2 11 4 2 5 2" xfId="24483"/>
    <cellStyle name="Normal 2 3 2 11 4 2 6" xfId="24476"/>
    <cellStyle name="Normal 2 3 2 11 4 2_Sheet3" xfId="1237"/>
    <cellStyle name="Normal 2 3 2 11 4 3" xfId="1238"/>
    <cellStyle name="Normal 2 3 2 11 4 3 2" xfId="1239"/>
    <cellStyle name="Normal 2 3 2 11 4 3 2 2" xfId="24485"/>
    <cellStyle name="Normal 2 3 2 11 4 3 3" xfId="24484"/>
    <cellStyle name="Normal 2 3 2 11 4 3_Sheet3" xfId="1240"/>
    <cellStyle name="Normal 2 3 2 11 4 4" xfId="1241"/>
    <cellStyle name="Normal 2 3 2 11 4 4 2" xfId="24487"/>
    <cellStyle name="Normal 2 3 2 11 4 4 3" xfId="24486"/>
    <cellStyle name="Normal 2 3 2 11 4 5" xfId="1242"/>
    <cellStyle name="Normal 2 3 2 11 4 5 2" xfId="24489"/>
    <cellStyle name="Normal 2 3 2 11 4 5 3" xfId="24488"/>
    <cellStyle name="Normal 2 3 2 11 4 6" xfId="1243"/>
    <cellStyle name="Normal 2 3 2 11 4 6 2" xfId="24490"/>
    <cellStyle name="Normal 2 3 2 11 4 7" xfId="24475"/>
    <cellStyle name="Normal 2 3 2 11 4_Sheet3" xfId="1244"/>
    <cellStyle name="Normal 2 3 2 11 5" xfId="1245"/>
    <cellStyle name="Normal 2 3 2 11 5 2" xfId="1246"/>
    <cellStyle name="Normal 2 3 2 11 5 2 2" xfId="1247"/>
    <cellStyle name="Normal 2 3 2 11 5 2 2 2" xfId="24493"/>
    <cellStyle name="Normal 2 3 2 11 5 2 3" xfId="24492"/>
    <cellStyle name="Normal 2 3 2 11 5 2_Sheet3" xfId="1248"/>
    <cellStyle name="Normal 2 3 2 11 5 3" xfId="1249"/>
    <cellStyle name="Normal 2 3 2 11 5 3 2" xfId="24495"/>
    <cellStyle name="Normal 2 3 2 11 5 3 3" xfId="24494"/>
    <cellStyle name="Normal 2 3 2 11 5 4" xfId="1250"/>
    <cellStyle name="Normal 2 3 2 11 5 4 2" xfId="24497"/>
    <cellStyle name="Normal 2 3 2 11 5 4 3" xfId="24496"/>
    <cellStyle name="Normal 2 3 2 11 5 5" xfId="1251"/>
    <cellStyle name="Normal 2 3 2 11 5 5 2" xfId="24498"/>
    <cellStyle name="Normal 2 3 2 11 5 6" xfId="24491"/>
    <cellStyle name="Normal 2 3 2 11 5_Sheet3" xfId="1252"/>
    <cellStyle name="Normal 2 3 2 11 6" xfId="1253"/>
    <cellStyle name="Normal 2 3 2 11 6 2" xfId="1254"/>
    <cellStyle name="Normal 2 3 2 11 6 2 2" xfId="24500"/>
    <cellStyle name="Normal 2 3 2 11 6 3" xfId="24499"/>
    <cellStyle name="Normal 2 3 2 11 6_Sheet3" xfId="1255"/>
    <cellStyle name="Normal 2 3 2 11 7" xfId="1256"/>
    <cellStyle name="Normal 2 3 2 11 7 2" xfId="24502"/>
    <cellStyle name="Normal 2 3 2 11 7 3" xfId="24501"/>
    <cellStyle name="Normal 2 3 2 11 8" xfId="1257"/>
    <cellStyle name="Normal 2 3 2 11 8 2" xfId="24504"/>
    <cellStyle name="Normal 2 3 2 11 8 3" xfId="24503"/>
    <cellStyle name="Normal 2 3 2 11 9" xfId="1258"/>
    <cellStyle name="Normal 2 3 2 11 9 2" xfId="24505"/>
    <cellStyle name="Normal 2 3 2 11_Sheet3" xfId="1259"/>
    <cellStyle name="Normal 2 3 2 12" xfId="1260"/>
    <cellStyle name="Normal 2 3 2 12 10" xfId="24506"/>
    <cellStyle name="Normal 2 3 2 12 2" xfId="1261"/>
    <cellStyle name="Normal 2 3 2 12 2 2" xfId="1262"/>
    <cellStyle name="Normal 2 3 2 12 2 2 2" xfId="1263"/>
    <cellStyle name="Normal 2 3 2 12 2 2 2 2" xfId="1264"/>
    <cellStyle name="Normal 2 3 2 12 2 2 2 2 2" xfId="24510"/>
    <cellStyle name="Normal 2 3 2 12 2 2 2 3" xfId="24509"/>
    <cellStyle name="Normal 2 3 2 12 2 2 2_Sheet3" xfId="1265"/>
    <cellStyle name="Normal 2 3 2 12 2 2 3" xfId="1266"/>
    <cellStyle name="Normal 2 3 2 12 2 2 3 2" xfId="24512"/>
    <cellStyle name="Normal 2 3 2 12 2 2 3 3" xfId="24511"/>
    <cellStyle name="Normal 2 3 2 12 2 2 4" xfId="1267"/>
    <cellStyle name="Normal 2 3 2 12 2 2 4 2" xfId="24514"/>
    <cellStyle name="Normal 2 3 2 12 2 2 4 3" xfId="24513"/>
    <cellStyle name="Normal 2 3 2 12 2 2 5" xfId="1268"/>
    <cellStyle name="Normal 2 3 2 12 2 2 5 2" xfId="24515"/>
    <cellStyle name="Normal 2 3 2 12 2 2 6" xfId="24508"/>
    <cellStyle name="Normal 2 3 2 12 2 2_Sheet3" xfId="1269"/>
    <cellStyle name="Normal 2 3 2 12 2 3" xfId="1270"/>
    <cellStyle name="Normal 2 3 2 12 2 3 2" xfId="1271"/>
    <cellStyle name="Normal 2 3 2 12 2 3 2 2" xfId="24517"/>
    <cellStyle name="Normal 2 3 2 12 2 3 3" xfId="24516"/>
    <cellStyle name="Normal 2 3 2 12 2 3_Sheet3" xfId="1272"/>
    <cellStyle name="Normal 2 3 2 12 2 4" xfId="1273"/>
    <cellStyle name="Normal 2 3 2 12 2 4 2" xfId="24519"/>
    <cellStyle name="Normal 2 3 2 12 2 4 3" xfId="24518"/>
    <cellStyle name="Normal 2 3 2 12 2 5" xfId="1274"/>
    <cellStyle name="Normal 2 3 2 12 2 5 2" xfId="24521"/>
    <cellStyle name="Normal 2 3 2 12 2 5 3" xfId="24520"/>
    <cellStyle name="Normal 2 3 2 12 2 6" xfId="1275"/>
    <cellStyle name="Normal 2 3 2 12 2 6 2" xfId="24522"/>
    <cellStyle name="Normal 2 3 2 12 2 7" xfId="24507"/>
    <cellStyle name="Normal 2 3 2 12 2_Sheet3" xfId="1276"/>
    <cellStyle name="Normal 2 3 2 12 3" xfId="1277"/>
    <cellStyle name="Normal 2 3 2 12 3 2" xfId="1278"/>
    <cellStyle name="Normal 2 3 2 12 3 2 2" xfId="1279"/>
    <cellStyle name="Normal 2 3 2 12 3 2 2 2" xfId="1280"/>
    <cellStyle name="Normal 2 3 2 12 3 2 2 2 2" xfId="24526"/>
    <cellStyle name="Normal 2 3 2 12 3 2 2 3" xfId="24525"/>
    <cellStyle name="Normal 2 3 2 12 3 2 2_Sheet3" xfId="1281"/>
    <cellStyle name="Normal 2 3 2 12 3 2 3" xfId="1282"/>
    <cellStyle name="Normal 2 3 2 12 3 2 3 2" xfId="24528"/>
    <cellStyle name="Normal 2 3 2 12 3 2 3 3" xfId="24527"/>
    <cellStyle name="Normal 2 3 2 12 3 2 4" xfId="1283"/>
    <cellStyle name="Normal 2 3 2 12 3 2 4 2" xfId="24530"/>
    <cellStyle name="Normal 2 3 2 12 3 2 4 3" xfId="24529"/>
    <cellStyle name="Normal 2 3 2 12 3 2 5" xfId="1284"/>
    <cellStyle name="Normal 2 3 2 12 3 2 5 2" xfId="24531"/>
    <cellStyle name="Normal 2 3 2 12 3 2 6" xfId="24524"/>
    <cellStyle name="Normal 2 3 2 12 3 2_Sheet3" xfId="1285"/>
    <cellStyle name="Normal 2 3 2 12 3 3" xfId="1286"/>
    <cellStyle name="Normal 2 3 2 12 3 3 2" xfId="1287"/>
    <cellStyle name="Normal 2 3 2 12 3 3 2 2" xfId="24533"/>
    <cellStyle name="Normal 2 3 2 12 3 3 3" xfId="24532"/>
    <cellStyle name="Normal 2 3 2 12 3 3_Sheet3" xfId="1288"/>
    <cellStyle name="Normal 2 3 2 12 3 4" xfId="1289"/>
    <cellStyle name="Normal 2 3 2 12 3 4 2" xfId="24535"/>
    <cellStyle name="Normal 2 3 2 12 3 4 3" xfId="24534"/>
    <cellStyle name="Normal 2 3 2 12 3 5" xfId="1290"/>
    <cellStyle name="Normal 2 3 2 12 3 5 2" xfId="24537"/>
    <cellStyle name="Normal 2 3 2 12 3 5 3" xfId="24536"/>
    <cellStyle name="Normal 2 3 2 12 3 6" xfId="1291"/>
    <cellStyle name="Normal 2 3 2 12 3 6 2" xfId="24538"/>
    <cellStyle name="Normal 2 3 2 12 3 7" xfId="24523"/>
    <cellStyle name="Normal 2 3 2 12 3_Sheet3" xfId="1292"/>
    <cellStyle name="Normal 2 3 2 12 4" xfId="1293"/>
    <cellStyle name="Normal 2 3 2 12 4 2" xfId="1294"/>
    <cellStyle name="Normal 2 3 2 12 4 2 2" xfId="1295"/>
    <cellStyle name="Normal 2 3 2 12 4 2 2 2" xfId="1296"/>
    <cellStyle name="Normal 2 3 2 12 4 2 2 2 2" xfId="24542"/>
    <cellStyle name="Normal 2 3 2 12 4 2 2 3" xfId="24541"/>
    <cellStyle name="Normal 2 3 2 12 4 2 2_Sheet3" xfId="1297"/>
    <cellStyle name="Normal 2 3 2 12 4 2 3" xfId="1298"/>
    <cellStyle name="Normal 2 3 2 12 4 2 3 2" xfId="24544"/>
    <cellStyle name="Normal 2 3 2 12 4 2 3 3" xfId="24543"/>
    <cellStyle name="Normal 2 3 2 12 4 2 4" xfId="1299"/>
    <cellStyle name="Normal 2 3 2 12 4 2 4 2" xfId="24546"/>
    <cellStyle name="Normal 2 3 2 12 4 2 4 3" xfId="24545"/>
    <cellStyle name="Normal 2 3 2 12 4 2 5" xfId="1300"/>
    <cellStyle name="Normal 2 3 2 12 4 2 5 2" xfId="24547"/>
    <cellStyle name="Normal 2 3 2 12 4 2 6" xfId="24540"/>
    <cellStyle name="Normal 2 3 2 12 4 2_Sheet3" xfId="1301"/>
    <cellStyle name="Normal 2 3 2 12 4 3" xfId="1302"/>
    <cellStyle name="Normal 2 3 2 12 4 3 2" xfId="1303"/>
    <cellStyle name="Normal 2 3 2 12 4 3 2 2" xfId="24549"/>
    <cellStyle name="Normal 2 3 2 12 4 3 3" xfId="24548"/>
    <cellStyle name="Normal 2 3 2 12 4 3_Sheet3" xfId="1304"/>
    <cellStyle name="Normal 2 3 2 12 4 4" xfId="1305"/>
    <cellStyle name="Normal 2 3 2 12 4 4 2" xfId="24551"/>
    <cellStyle name="Normal 2 3 2 12 4 4 3" xfId="24550"/>
    <cellStyle name="Normal 2 3 2 12 4 5" xfId="1306"/>
    <cellStyle name="Normal 2 3 2 12 4 5 2" xfId="24553"/>
    <cellStyle name="Normal 2 3 2 12 4 5 3" xfId="24552"/>
    <cellStyle name="Normal 2 3 2 12 4 6" xfId="1307"/>
    <cellStyle name="Normal 2 3 2 12 4 6 2" xfId="24554"/>
    <cellStyle name="Normal 2 3 2 12 4 7" xfId="24539"/>
    <cellStyle name="Normal 2 3 2 12 4_Sheet3" xfId="1308"/>
    <cellStyle name="Normal 2 3 2 12 5" xfId="1309"/>
    <cellStyle name="Normal 2 3 2 12 5 2" xfId="1310"/>
    <cellStyle name="Normal 2 3 2 12 5 2 2" xfId="1311"/>
    <cellStyle name="Normal 2 3 2 12 5 2 2 2" xfId="24557"/>
    <cellStyle name="Normal 2 3 2 12 5 2 3" xfId="24556"/>
    <cellStyle name="Normal 2 3 2 12 5 2_Sheet3" xfId="1312"/>
    <cellStyle name="Normal 2 3 2 12 5 3" xfId="1313"/>
    <cellStyle name="Normal 2 3 2 12 5 3 2" xfId="24559"/>
    <cellStyle name="Normal 2 3 2 12 5 3 3" xfId="24558"/>
    <cellStyle name="Normal 2 3 2 12 5 4" xfId="1314"/>
    <cellStyle name="Normal 2 3 2 12 5 4 2" xfId="24561"/>
    <cellStyle name="Normal 2 3 2 12 5 4 3" xfId="24560"/>
    <cellStyle name="Normal 2 3 2 12 5 5" xfId="1315"/>
    <cellStyle name="Normal 2 3 2 12 5 5 2" xfId="24562"/>
    <cellStyle name="Normal 2 3 2 12 5 6" xfId="24555"/>
    <cellStyle name="Normal 2 3 2 12 5_Sheet3" xfId="1316"/>
    <cellStyle name="Normal 2 3 2 12 6" xfId="1317"/>
    <cellStyle name="Normal 2 3 2 12 6 2" xfId="1318"/>
    <cellStyle name="Normal 2 3 2 12 6 2 2" xfId="24564"/>
    <cellStyle name="Normal 2 3 2 12 6 3" xfId="24563"/>
    <cellStyle name="Normal 2 3 2 12 6_Sheet3" xfId="1319"/>
    <cellStyle name="Normal 2 3 2 12 7" xfId="1320"/>
    <cellStyle name="Normal 2 3 2 12 7 2" xfId="24566"/>
    <cellStyle name="Normal 2 3 2 12 7 3" xfId="24565"/>
    <cellStyle name="Normal 2 3 2 12 8" xfId="1321"/>
    <cellStyle name="Normal 2 3 2 12 8 2" xfId="24568"/>
    <cellStyle name="Normal 2 3 2 12 8 3" xfId="24567"/>
    <cellStyle name="Normal 2 3 2 12 9" xfId="1322"/>
    <cellStyle name="Normal 2 3 2 12 9 2" xfId="24569"/>
    <cellStyle name="Normal 2 3 2 12_Sheet3" xfId="1323"/>
    <cellStyle name="Normal 2 3 2 13" xfId="1324"/>
    <cellStyle name="Normal 2 3 2 13 2" xfId="1325"/>
    <cellStyle name="Normal 2 3 2 13 2 2" xfId="1326"/>
    <cellStyle name="Normal 2 3 2 13 2 2 2" xfId="1327"/>
    <cellStyle name="Normal 2 3 2 13 2 2 2 2" xfId="24573"/>
    <cellStyle name="Normal 2 3 2 13 2 2 3" xfId="24572"/>
    <cellStyle name="Normal 2 3 2 13 2 2_Sheet3" xfId="1328"/>
    <cellStyle name="Normal 2 3 2 13 2 3" xfId="1329"/>
    <cellStyle name="Normal 2 3 2 13 2 3 2" xfId="24575"/>
    <cellStyle name="Normal 2 3 2 13 2 3 3" xfId="24574"/>
    <cellStyle name="Normal 2 3 2 13 2 4" xfId="1330"/>
    <cellStyle name="Normal 2 3 2 13 2 4 2" xfId="24577"/>
    <cellStyle name="Normal 2 3 2 13 2 4 3" xfId="24576"/>
    <cellStyle name="Normal 2 3 2 13 2 5" xfId="1331"/>
    <cellStyle name="Normal 2 3 2 13 2 5 2" xfId="24578"/>
    <cellStyle name="Normal 2 3 2 13 2 6" xfId="24571"/>
    <cellStyle name="Normal 2 3 2 13 2_Sheet3" xfId="1332"/>
    <cellStyle name="Normal 2 3 2 13 3" xfId="1333"/>
    <cellStyle name="Normal 2 3 2 13 3 2" xfId="1334"/>
    <cellStyle name="Normal 2 3 2 13 3 2 2" xfId="24580"/>
    <cellStyle name="Normal 2 3 2 13 3 3" xfId="24579"/>
    <cellStyle name="Normal 2 3 2 13 3_Sheet3" xfId="1335"/>
    <cellStyle name="Normal 2 3 2 13 4" xfId="1336"/>
    <cellStyle name="Normal 2 3 2 13 4 2" xfId="24582"/>
    <cellStyle name="Normal 2 3 2 13 4 3" xfId="24581"/>
    <cellStyle name="Normal 2 3 2 13 5" xfId="1337"/>
    <cellStyle name="Normal 2 3 2 13 5 2" xfId="24584"/>
    <cellStyle name="Normal 2 3 2 13 5 3" xfId="24583"/>
    <cellStyle name="Normal 2 3 2 13 6" xfId="1338"/>
    <cellStyle name="Normal 2 3 2 13 6 2" xfId="24585"/>
    <cellStyle name="Normal 2 3 2 13 7" xfId="24570"/>
    <cellStyle name="Normal 2 3 2 13_Sheet3" xfId="1339"/>
    <cellStyle name="Normal 2 3 2 14" xfId="1340"/>
    <cellStyle name="Normal 2 3 2 14 2" xfId="1341"/>
    <cellStyle name="Normal 2 3 2 14 2 2" xfId="1342"/>
    <cellStyle name="Normal 2 3 2 14 2 2 2" xfId="1343"/>
    <cellStyle name="Normal 2 3 2 14 2 2 2 2" xfId="24589"/>
    <cellStyle name="Normal 2 3 2 14 2 2 3" xfId="24588"/>
    <cellStyle name="Normal 2 3 2 14 2 2_Sheet3" xfId="1344"/>
    <cellStyle name="Normal 2 3 2 14 2 3" xfId="1345"/>
    <cellStyle name="Normal 2 3 2 14 2 3 2" xfId="24591"/>
    <cellStyle name="Normal 2 3 2 14 2 3 3" xfId="24590"/>
    <cellStyle name="Normal 2 3 2 14 2 4" xfId="1346"/>
    <cellStyle name="Normal 2 3 2 14 2 4 2" xfId="24593"/>
    <cellStyle name="Normal 2 3 2 14 2 4 3" xfId="24592"/>
    <cellStyle name="Normal 2 3 2 14 2 5" xfId="1347"/>
    <cellStyle name="Normal 2 3 2 14 2 5 2" xfId="24594"/>
    <cellStyle name="Normal 2 3 2 14 2 6" xfId="24587"/>
    <cellStyle name="Normal 2 3 2 14 2_Sheet3" xfId="1348"/>
    <cellStyle name="Normal 2 3 2 14 3" xfId="1349"/>
    <cellStyle name="Normal 2 3 2 14 3 2" xfId="1350"/>
    <cellStyle name="Normal 2 3 2 14 3 2 2" xfId="24596"/>
    <cellStyle name="Normal 2 3 2 14 3 3" xfId="24595"/>
    <cellStyle name="Normal 2 3 2 14 3_Sheet3" xfId="1351"/>
    <cellStyle name="Normal 2 3 2 14 4" xfId="1352"/>
    <cellStyle name="Normal 2 3 2 14 4 2" xfId="24598"/>
    <cellStyle name="Normal 2 3 2 14 4 3" xfId="24597"/>
    <cellStyle name="Normal 2 3 2 14 5" xfId="1353"/>
    <cellStyle name="Normal 2 3 2 14 5 2" xfId="24600"/>
    <cellStyle name="Normal 2 3 2 14 5 3" xfId="24599"/>
    <cellStyle name="Normal 2 3 2 14 6" xfId="1354"/>
    <cellStyle name="Normal 2 3 2 14 6 2" xfId="24601"/>
    <cellStyle name="Normal 2 3 2 14 7" xfId="24586"/>
    <cellStyle name="Normal 2 3 2 14_Sheet3" xfId="1355"/>
    <cellStyle name="Normal 2 3 2 15" xfId="1356"/>
    <cellStyle name="Normal 2 3 2 15 2" xfId="1357"/>
    <cellStyle name="Normal 2 3 2 15 2 2" xfId="1358"/>
    <cellStyle name="Normal 2 3 2 15 2 2 2" xfId="1359"/>
    <cellStyle name="Normal 2 3 2 15 2 2 2 2" xfId="24605"/>
    <cellStyle name="Normal 2 3 2 15 2 2 3" xfId="24604"/>
    <cellStyle name="Normal 2 3 2 15 2 2_Sheet3" xfId="1360"/>
    <cellStyle name="Normal 2 3 2 15 2 3" xfId="1361"/>
    <cellStyle name="Normal 2 3 2 15 2 3 2" xfId="24607"/>
    <cellStyle name="Normal 2 3 2 15 2 3 3" xfId="24606"/>
    <cellStyle name="Normal 2 3 2 15 2 4" xfId="1362"/>
    <cellStyle name="Normal 2 3 2 15 2 4 2" xfId="24609"/>
    <cellStyle name="Normal 2 3 2 15 2 4 3" xfId="24608"/>
    <cellStyle name="Normal 2 3 2 15 2 5" xfId="1363"/>
    <cellStyle name="Normal 2 3 2 15 2 5 2" xfId="24610"/>
    <cellStyle name="Normal 2 3 2 15 2 6" xfId="24603"/>
    <cellStyle name="Normal 2 3 2 15 2_Sheet3" xfId="1364"/>
    <cellStyle name="Normal 2 3 2 15 3" xfId="1365"/>
    <cellStyle name="Normal 2 3 2 15 3 2" xfId="1366"/>
    <cellStyle name="Normal 2 3 2 15 3 2 2" xfId="24612"/>
    <cellStyle name="Normal 2 3 2 15 3 3" xfId="24611"/>
    <cellStyle name="Normal 2 3 2 15 3_Sheet3" xfId="1367"/>
    <cellStyle name="Normal 2 3 2 15 4" xfId="1368"/>
    <cellStyle name="Normal 2 3 2 15 4 2" xfId="24614"/>
    <cellStyle name="Normal 2 3 2 15 4 3" xfId="24613"/>
    <cellStyle name="Normal 2 3 2 15 5" xfId="1369"/>
    <cellStyle name="Normal 2 3 2 15 5 2" xfId="24616"/>
    <cellStyle name="Normal 2 3 2 15 5 3" xfId="24615"/>
    <cellStyle name="Normal 2 3 2 15 6" xfId="1370"/>
    <cellStyle name="Normal 2 3 2 15 6 2" xfId="24617"/>
    <cellStyle name="Normal 2 3 2 15 7" xfId="24602"/>
    <cellStyle name="Normal 2 3 2 15_Sheet3" xfId="1371"/>
    <cellStyle name="Normal 2 3 2 16" xfId="1372"/>
    <cellStyle name="Normal 2 3 2 16 2" xfId="1373"/>
    <cellStyle name="Normal 2 3 2 16 2 2" xfId="1374"/>
    <cellStyle name="Normal 2 3 2 16 2 2 2" xfId="24620"/>
    <cellStyle name="Normal 2 3 2 16 2 3" xfId="24619"/>
    <cellStyle name="Normal 2 3 2 16 2_Sheet3" xfId="1375"/>
    <cellStyle name="Normal 2 3 2 16 3" xfId="1376"/>
    <cellStyle name="Normal 2 3 2 16 3 2" xfId="24622"/>
    <cellStyle name="Normal 2 3 2 16 3 3" xfId="24621"/>
    <cellStyle name="Normal 2 3 2 16 4" xfId="1377"/>
    <cellStyle name="Normal 2 3 2 16 4 2" xfId="24624"/>
    <cellStyle name="Normal 2 3 2 16 4 3" xfId="24623"/>
    <cellStyle name="Normal 2 3 2 16 5" xfId="1378"/>
    <cellStyle name="Normal 2 3 2 16 5 2" xfId="24625"/>
    <cellStyle name="Normal 2 3 2 16 6" xfId="24618"/>
    <cellStyle name="Normal 2 3 2 16_Sheet3" xfId="1379"/>
    <cellStyle name="Normal 2 3 2 17" xfId="1380"/>
    <cellStyle name="Normal 2 3 2 17 2" xfId="1381"/>
    <cellStyle name="Normal 2 3 2 17 2 2" xfId="24627"/>
    <cellStyle name="Normal 2 3 2 17 3" xfId="24626"/>
    <cellStyle name="Normal 2 3 2 17_Sheet3" xfId="1382"/>
    <cellStyle name="Normal 2 3 2 18" xfId="1383"/>
    <cellStyle name="Normal 2 3 2 18 2" xfId="24629"/>
    <cellStyle name="Normal 2 3 2 18 3" xfId="24628"/>
    <cellStyle name="Normal 2 3 2 19" xfId="1384"/>
    <cellStyle name="Normal 2 3 2 19 2" xfId="24631"/>
    <cellStyle name="Normal 2 3 2 19 3" xfId="24630"/>
    <cellStyle name="Normal 2 3 2 2" xfId="1385"/>
    <cellStyle name="Normal 2 3 2 2 10" xfId="1386"/>
    <cellStyle name="Normal 2 3 2 2 10 2" xfId="1387"/>
    <cellStyle name="Normal 2 3 2 2 10 2 2" xfId="1388"/>
    <cellStyle name="Normal 2 3 2 2 10 2 2 2" xfId="24635"/>
    <cellStyle name="Normal 2 3 2 2 10 2 3" xfId="24634"/>
    <cellStyle name="Normal 2 3 2 2 10 2_Sheet3" xfId="1389"/>
    <cellStyle name="Normal 2 3 2 2 10 3" xfId="1390"/>
    <cellStyle name="Normal 2 3 2 2 10 3 2" xfId="24637"/>
    <cellStyle name="Normal 2 3 2 2 10 3 3" xfId="24636"/>
    <cellStyle name="Normal 2 3 2 2 10 4" xfId="1391"/>
    <cellStyle name="Normal 2 3 2 2 10 4 2" xfId="24639"/>
    <cellStyle name="Normal 2 3 2 2 10 4 3" xfId="24638"/>
    <cellStyle name="Normal 2 3 2 2 10 5" xfId="1392"/>
    <cellStyle name="Normal 2 3 2 2 10 5 2" xfId="24640"/>
    <cellStyle name="Normal 2 3 2 2 10 6" xfId="24633"/>
    <cellStyle name="Normal 2 3 2 2 10_Sheet3" xfId="1393"/>
    <cellStyle name="Normal 2 3 2 2 11" xfId="1394"/>
    <cellStyle name="Normal 2 3 2 2 11 2" xfId="1395"/>
    <cellStyle name="Normal 2 3 2 2 11 2 2" xfId="24642"/>
    <cellStyle name="Normal 2 3 2 2 11 3" xfId="24641"/>
    <cellStyle name="Normal 2 3 2 2 11_Sheet3" xfId="1396"/>
    <cellStyle name="Normal 2 3 2 2 12" xfId="1397"/>
    <cellStyle name="Normal 2 3 2 2 12 2" xfId="24644"/>
    <cellStyle name="Normal 2 3 2 2 12 3" xfId="24643"/>
    <cellStyle name="Normal 2 3 2 2 13" xfId="1398"/>
    <cellStyle name="Normal 2 3 2 2 13 2" xfId="24646"/>
    <cellStyle name="Normal 2 3 2 2 13 3" xfId="24645"/>
    <cellStyle name="Normal 2 3 2 2 14" xfId="1399"/>
    <cellStyle name="Normal 2 3 2 2 14 2" xfId="24647"/>
    <cellStyle name="Normal 2 3 2 2 15" xfId="24632"/>
    <cellStyle name="Normal 2 3 2 2 2" xfId="1400"/>
    <cellStyle name="Normal 2 3 2 2 2 10" xfId="24648"/>
    <cellStyle name="Normal 2 3 2 2 2 2" xfId="1401"/>
    <cellStyle name="Normal 2 3 2 2 2 2 2" xfId="1402"/>
    <cellStyle name="Normal 2 3 2 2 2 2 2 2" xfId="1403"/>
    <cellStyle name="Normal 2 3 2 2 2 2 2 2 2" xfId="1404"/>
    <cellStyle name="Normal 2 3 2 2 2 2 2 2 2 2" xfId="24652"/>
    <cellStyle name="Normal 2 3 2 2 2 2 2 2 3" xfId="24651"/>
    <cellStyle name="Normal 2 3 2 2 2 2 2 2_Sheet3" xfId="1405"/>
    <cellStyle name="Normal 2 3 2 2 2 2 2 3" xfId="1406"/>
    <cellStyle name="Normal 2 3 2 2 2 2 2 3 2" xfId="24654"/>
    <cellStyle name="Normal 2 3 2 2 2 2 2 3 3" xfId="24653"/>
    <cellStyle name="Normal 2 3 2 2 2 2 2 4" xfId="1407"/>
    <cellStyle name="Normal 2 3 2 2 2 2 2 4 2" xfId="24656"/>
    <cellStyle name="Normal 2 3 2 2 2 2 2 4 3" xfId="24655"/>
    <cellStyle name="Normal 2 3 2 2 2 2 2 5" xfId="1408"/>
    <cellStyle name="Normal 2 3 2 2 2 2 2 5 2" xfId="24657"/>
    <cellStyle name="Normal 2 3 2 2 2 2 2 6" xfId="24650"/>
    <cellStyle name="Normal 2 3 2 2 2 2 2_Sheet3" xfId="1409"/>
    <cellStyle name="Normal 2 3 2 2 2 2 3" xfId="1410"/>
    <cellStyle name="Normal 2 3 2 2 2 2 3 2" xfId="1411"/>
    <cellStyle name="Normal 2 3 2 2 2 2 3 2 2" xfId="24659"/>
    <cellStyle name="Normal 2 3 2 2 2 2 3 3" xfId="24658"/>
    <cellStyle name="Normal 2 3 2 2 2 2 3_Sheet3" xfId="1412"/>
    <cellStyle name="Normal 2 3 2 2 2 2 4" xfId="1413"/>
    <cellStyle name="Normal 2 3 2 2 2 2 4 2" xfId="24661"/>
    <cellStyle name="Normal 2 3 2 2 2 2 4 3" xfId="24660"/>
    <cellStyle name="Normal 2 3 2 2 2 2 5" xfId="1414"/>
    <cellStyle name="Normal 2 3 2 2 2 2 5 2" xfId="24663"/>
    <cellStyle name="Normal 2 3 2 2 2 2 5 3" xfId="24662"/>
    <cellStyle name="Normal 2 3 2 2 2 2 6" xfId="1415"/>
    <cellStyle name="Normal 2 3 2 2 2 2 6 2" xfId="24664"/>
    <cellStyle name="Normal 2 3 2 2 2 2 7" xfId="24649"/>
    <cellStyle name="Normal 2 3 2 2 2 2_Sheet3" xfId="1416"/>
    <cellStyle name="Normal 2 3 2 2 2 3" xfId="1417"/>
    <cellStyle name="Normal 2 3 2 2 2 3 2" xfId="1418"/>
    <cellStyle name="Normal 2 3 2 2 2 3 2 2" xfId="1419"/>
    <cellStyle name="Normal 2 3 2 2 2 3 2 2 2" xfId="1420"/>
    <cellStyle name="Normal 2 3 2 2 2 3 2 2 2 2" xfId="24668"/>
    <cellStyle name="Normal 2 3 2 2 2 3 2 2 3" xfId="24667"/>
    <cellStyle name="Normal 2 3 2 2 2 3 2 2_Sheet3" xfId="1421"/>
    <cellStyle name="Normal 2 3 2 2 2 3 2 3" xfId="1422"/>
    <cellStyle name="Normal 2 3 2 2 2 3 2 3 2" xfId="24670"/>
    <cellStyle name="Normal 2 3 2 2 2 3 2 3 3" xfId="24669"/>
    <cellStyle name="Normal 2 3 2 2 2 3 2 4" xfId="1423"/>
    <cellStyle name="Normal 2 3 2 2 2 3 2 4 2" xfId="24672"/>
    <cellStyle name="Normal 2 3 2 2 2 3 2 4 3" xfId="24671"/>
    <cellStyle name="Normal 2 3 2 2 2 3 2 5" xfId="1424"/>
    <cellStyle name="Normal 2 3 2 2 2 3 2 5 2" xfId="24673"/>
    <cellStyle name="Normal 2 3 2 2 2 3 2 6" xfId="24666"/>
    <cellStyle name="Normal 2 3 2 2 2 3 2_Sheet3" xfId="1425"/>
    <cellStyle name="Normal 2 3 2 2 2 3 3" xfId="1426"/>
    <cellStyle name="Normal 2 3 2 2 2 3 3 2" xfId="1427"/>
    <cellStyle name="Normal 2 3 2 2 2 3 3 2 2" xfId="24675"/>
    <cellStyle name="Normal 2 3 2 2 2 3 3 3" xfId="24674"/>
    <cellStyle name="Normal 2 3 2 2 2 3 3_Sheet3" xfId="1428"/>
    <cellStyle name="Normal 2 3 2 2 2 3 4" xfId="1429"/>
    <cellStyle name="Normal 2 3 2 2 2 3 4 2" xfId="24677"/>
    <cellStyle name="Normal 2 3 2 2 2 3 4 3" xfId="24676"/>
    <cellStyle name="Normal 2 3 2 2 2 3 5" xfId="1430"/>
    <cellStyle name="Normal 2 3 2 2 2 3 5 2" xfId="24679"/>
    <cellStyle name="Normal 2 3 2 2 2 3 5 3" xfId="24678"/>
    <cellStyle name="Normal 2 3 2 2 2 3 6" xfId="1431"/>
    <cellStyle name="Normal 2 3 2 2 2 3 6 2" xfId="24680"/>
    <cellStyle name="Normal 2 3 2 2 2 3 7" xfId="24665"/>
    <cellStyle name="Normal 2 3 2 2 2 3_Sheet3" xfId="1432"/>
    <cellStyle name="Normal 2 3 2 2 2 4" xfId="1433"/>
    <cellStyle name="Normal 2 3 2 2 2 4 2" xfId="1434"/>
    <cellStyle name="Normal 2 3 2 2 2 4 2 2" xfId="1435"/>
    <cellStyle name="Normal 2 3 2 2 2 4 2 2 2" xfId="1436"/>
    <cellStyle name="Normal 2 3 2 2 2 4 2 2 2 2" xfId="24684"/>
    <cellStyle name="Normal 2 3 2 2 2 4 2 2 3" xfId="24683"/>
    <cellStyle name="Normal 2 3 2 2 2 4 2 2_Sheet3" xfId="1437"/>
    <cellStyle name="Normal 2 3 2 2 2 4 2 3" xfId="1438"/>
    <cellStyle name="Normal 2 3 2 2 2 4 2 3 2" xfId="24686"/>
    <cellStyle name="Normal 2 3 2 2 2 4 2 3 3" xfId="24685"/>
    <cellStyle name="Normal 2 3 2 2 2 4 2 4" xfId="1439"/>
    <cellStyle name="Normal 2 3 2 2 2 4 2 4 2" xfId="24688"/>
    <cellStyle name="Normal 2 3 2 2 2 4 2 4 3" xfId="24687"/>
    <cellStyle name="Normal 2 3 2 2 2 4 2 5" xfId="1440"/>
    <cellStyle name="Normal 2 3 2 2 2 4 2 5 2" xfId="24689"/>
    <cellStyle name="Normal 2 3 2 2 2 4 2 6" xfId="24682"/>
    <cellStyle name="Normal 2 3 2 2 2 4 2_Sheet3" xfId="1441"/>
    <cellStyle name="Normal 2 3 2 2 2 4 3" xfId="1442"/>
    <cellStyle name="Normal 2 3 2 2 2 4 3 2" xfId="1443"/>
    <cellStyle name="Normal 2 3 2 2 2 4 3 2 2" xfId="24691"/>
    <cellStyle name="Normal 2 3 2 2 2 4 3 3" xfId="24690"/>
    <cellStyle name="Normal 2 3 2 2 2 4 3_Sheet3" xfId="1444"/>
    <cellStyle name="Normal 2 3 2 2 2 4 4" xfId="1445"/>
    <cellStyle name="Normal 2 3 2 2 2 4 4 2" xfId="24693"/>
    <cellStyle name="Normal 2 3 2 2 2 4 4 3" xfId="24692"/>
    <cellStyle name="Normal 2 3 2 2 2 4 5" xfId="1446"/>
    <cellStyle name="Normal 2 3 2 2 2 4 5 2" xfId="24695"/>
    <cellStyle name="Normal 2 3 2 2 2 4 5 3" xfId="24694"/>
    <cellStyle name="Normal 2 3 2 2 2 4 6" xfId="1447"/>
    <cellStyle name="Normal 2 3 2 2 2 4 6 2" xfId="24696"/>
    <cellStyle name="Normal 2 3 2 2 2 4 7" xfId="24681"/>
    <cellStyle name="Normal 2 3 2 2 2 4_Sheet3" xfId="1448"/>
    <cellStyle name="Normal 2 3 2 2 2 5" xfId="1449"/>
    <cellStyle name="Normal 2 3 2 2 2 5 2" xfId="1450"/>
    <cellStyle name="Normal 2 3 2 2 2 5 2 2" xfId="1451"/>
    <cellStyle name="Normal 2 3 2 2 2 5 2 2 2" xfId="24699"/>
    <cellStyle name="Normal 2 3 2 2 2 5 2 3" xfId="24698"/>
    <cellStyle name="Normal 2 3 2 2 2 5 2_Sheet3" xfId="1452"/>
    <cellStyle name="Normal 2 3 2 2 2 5 3" xfId="1453"/>
    <cellStyle name="Normal 2 3 2 2 2 5 3 2" xfId="24701"/>
    <cellStyle name="Normal 2 3 2 2 2 5 3 3" xfId="24700"/>
    <cellStyle name="Normal 2 3 2 2 2 5 4" xfId="1454"/>
    <cellStyle name="Normal 2 3 2 2 2 5 4 2" xfId="24703"/>
    <cellStyle name="Normal 2 3 2 2 2 5 4 3" xfId="24702"/>
    <cellStyle name="Normal 2 3 2 2 2 5 5" xfId="1455"/>
    <cellStyle name="Normal 2 3 2 2 2 5 5 2" xfId="24704"/>
    <cellStyle name="Normal 2 3 2 2 2 5 6" xfId="24697"/>
    <cellStyle name="Normal 2 3 2 2 2 5_Sheet3" xfId="1456"/>
    <cellStyle name="Normal 2 3 2 2 2 6" xfId="1457"/>
    <cellStyle name="Normal 2 3 2 2 2 6 2" xfId="1458"/>
    <cellStyle name="Normal 2 3 2 2 2 6 2 2" xfId="24706"/>
    <cellStyle name="Normal 2 3 2 2 2 6 3" xfId="24705"/>
    <cellStyle name="Normal 2 3 2 2 2 6_Sheet3" xfId="1459"/>
    <cellStyle name="Normal 2 3 2 2 2 7" xfId="1460"/>
    <cellStyle name="Normal 2 3 2 2 2 7 2" xfId="24708"/>
    <cellStyle name="Normal 2 3 2 2 2 7 3" xfId="24707"/>
    <cellStyle name="Normal 2 3 2 2 2 8" xfId="1461"/>
    <cellStyle name="Normal 2 3 2 2 2 8 2" xfId="24710"/>
    <cellStyle name="Normal 2 3 2 2 2 8 3" xfId="24709"/>
    <cellStyle name="Normal 2 3 2 2 2 9" xfId="1462"/>
    <cellStyle name="Normal 2 3 2 2 2 9 2" xfId="24711"/>
    <cellStyle name="Normal 2 3 2 2 2_Sheet3" xfId="1463"/>
    <cellStyle name="Normal 2 3 2 2 3" xfId="1464"/>
    <cellStyle name="Normal 2 3 2 2 3 10" xfId="24712"/>
    <cellStyle name="Normal 2 3 2 2 3 2" xfId="1465"/>
    <cellStyle name="Normal 2 3 2 2 3 2 2" xfId="1466"/>
    <cellStyle name="Normal 2 3 2 2 3 2 2 2" xfId="1467"/>
    <cellStyle name="Normal 2 3 2 2 3 2 2 2 2" xfId="1468"/>
    <cellStyle name="Normal 2 3 2 2 3 2 2 2 2 2" xfId="24716"/>
    <cellStyle name="Normal 2 3 2 2 3 2 2 2 3" xfId="24715"/>
    <cellStyle name="Normal 2 3 2 2 3 2 2 2_Sheet3" xfId="1469"/>
    <cellStyle name="Normal 2 3 2 2 3 2 2 3" xfId="1470"/>
    <cellStyle name="Normal 2 3 2 2 3 2 2 3 2" xfId="24718"/>
    <cellStyle name="Normal 2 3 2 2 3 2 2 3 3" xfId="24717"/>
    <cellStyle name="Normal 2 3 2 2 3 2 2 4" xfId="1471"/>
    <cellStyle name="Normal 2 3 2 2 3 2 2 4 2" xfId="24720"/>
    <cellStyle name="Normal 2 3 2 2 3 2 2 4 3" xfId="24719"/>
    <cellStyle name="Normal 2 3 2 2 3 2 2 5" xfId="1472"/>
    <cellStyle name="Normal 2 3 2 2 3 2 2 5 2" xfId="24721"/>
    <cellStyle name="Normal 2 3 2 2 3 2 2 6" xfId="24714"/>
    <cellStyle name="Normal 2 3 2 2 3 2 2_Sheet3" xfId="1473"/>
    <cellStyle name="Normal 2 3 2 2 3 2 3" xfId="1474"/>
    <cellStyle name="Normal 2 3 2 2 3 2 3 2" xfId="1475"/>
    <cellStyle name="Normal 2 3 2 2 3 2 3 2 2" xfId="24723"/>
    <cellStyle name="Normal 2 3 2 2 3 2 3 3" xfId="24722"/>
    <cellStyle name="Normal 2 3 2 2 3 2 3_Sheet3" xfId="1476"/>
    <cellStyle name="Normal 2 3 2 2 3 2 4" xfId="1477"/>
    <cellStyle name="Normal 2 3 2 2 3 2 4 2" xfId="24725"/>
    <cellStyle name="Normal 2 3 2 2 3 2 4 3" xfId="24724"/>
    <cellStyle name="Normal 2 3 2 2 3 2 5" xfId="1478"/>
    <cellStyle name="Normal 2 3 2 2 3 2 5 2" xfId="24727"/>
    <cellStyle name="Normal 2 3 2 2 3 2 5 3" xfId="24726"/>
    <cellStyle name="Normal 2 3 2 2 3 2 6" xfId="1479"/>
    <cellStyle name="Normal 2 3 2 2 3 2 6 2" xfId="24728"/>
    <cellStyle name="Normal 2 3 2 2 3 2 7" xfId="24713"/>
    <cellStyle name="Normal 2 3 2 2 3 2_Sheet3" xfId="1480"/>
    <cellStyle name="Normal 2 3 2 2 3 3" xfId="1481"/>
    <cellStyle name="Normal 2 3 2 2 3 3 2" xfId="1482"/>
    <cellStyle name="Normal 2 3 2 2 3 3 2 2" xfId="1483"/>
    <cellStyle name="Normal 2 3 2 2 3 3 2 2 2" xfId="1484"/>
    <cellStyle name="Normal 2 3 2 2 3 3 2 2 2 2" xfId="24732"/>
    <cellStyle name="Normal 2 3 2 2 3 3 2 2 3" xfId="24731"/>
    <cellStyle name="Normal 2 3 2 2 3 3 2 2_Sheet3" xfId="1485"/>
    <cellStyle name="Normal 2 3 2 2 3 3 2 3" xfId="1486"/>
    <cellStyle name="Normal 2 3 2 2 3 3 2 3 2" xfId="24734"/>
    <cellStyle name="Normal 2 3 2 2 3 3 2 3 3" xfId="24733"/>
    <cellStyle name="Normal 2 3 2 2 3 3 2 4" xfId="1487"/>
    <cellStyle name="Normal 2 3 2 2 3 3 2 4 2" xfId="24736"/>
    <cellStyle name="Normal 2 3 2 2 3 3 2 4 3" xfId="24735"/>
    <cellStyle name="Normal 2 3 2 2 3 3 2 5" xfId="1488"/>
    <cellStyle name="Normal 2 3 2 2 3 3 2 5 2" xfId="24737"/>
    <cellStyle name="Normal 2 3 2 2 3 3 2 6" xfId="24730"/>
    <cellStyle name="Normal 2 3 2 2 3 3 2_Sheet3" xfId="1489"/>
    <cellStyle name="Normal 2 3 2 2 3 3 3" xfId="1490"/>
    <cellStyle name="Normal 2 3 2 2 3 3 3 2" xfId="1491"/>
    <cellStyle name="Normal 2 3 2 2 3 3 3 2 2" xfId="24739"/>
    <cellStyle name="Normal 2 3 2 2 3 3 3 3" xfId="24738"/>
    <cellStyle name="Normal 2 3 2 2 3 3 3_Sheet3" xfId="1492"/>
    <cellStyle name="Normal 2 3 2 2 3 3 4" xfId="1493"/>
    <cellStyle name="Normal 2 3 2 2 3 3 4 2" xfId="24741"/>
    <cellStyle name="Normal 2 3 2 2 3 3 4 3" xfId="24740"/>
    <cellStyle name="Normal 2 3 2 2 3 3 5" xfId="1494"/>
    <cellStyle name="Normal 2 3 2 2 3 3 5 2" xfId="24743"/>
    <cellStyle name="Normal 2 3 2 2 3 3 5 3" xfId="24742"/>
    <cellStyle name="Normal 2 3 2 2 3 3 6" xfId="1495"/>
    <cellStyle name="Normal 2 3 2 2 3 3 6 2" xfId="24744"/>
    <cellStyle name="Normal 2 3 2 2 3 3 7" xfId="24729"/>
    <cellStyle name="Normal 2 3 2 2 3 3_Sheet3" xfId="1496"/>
    <cellStyle name="Normal 2 3 2 2 3 4" xfId="1497"/>
    <cellStyle name="Normal 2 3 2 2 3 4 2" xfId="1498"/>
    <cellStyle name="Normal 2 3 2 2 3 4 2 2" xfId="1499"/>
    <cellStyle name="Normal 2 3 2 2 3 4 2 2 2" xfId="1500"/>
    <cellStyle name="Normal 2 3 2 2 3 4 2 2 2 2" xfId="24748"/>
    <cellStyle name="Normal 2 3 2 2 3 4 2 2 3" xfId="24747"/>
    <cellStyle name="Normal 2 3 2 2 3 4 2 2_Sheet3" xfId="1501"/>
    <cellStyle name="Normal 2 3 2 2 3 4 2 3" xfId="1502"/>
    <cellStyle name="Normal 2 3 2 2 3 4 2 3 2" xfId="24750"/>
    <cellStyle name="Normal 2 3 2 2 3 4 2 3 3" xfId="24749"/>
    <cellStyle name="Normal 2 3 2 2 3 4 2 4" xfId="1503"/>
    <cellStyle name="Normal 2 3 2 2 3 4 2 4 2" xfId="24752"/>
    <cellStyle name="Normal 2 3 2 2 3 4 2 4 3" xfId="24751"/>
    <cellStyle name="Normal 2 3 2 2 3 4 2 5" xfId="1504"/>
    <cellStyle name="Normal 2 3 2 2 3 4 2 5 2" xfId="24753"/>
    <cellStyle name="Normal 2 3 2 2 3 4 2 6" xfId="24746"/>
    <cellStyle name="Normal 2 3 2 2 3 4 2_Sheet3" xfId="1505"/>
    <cellStyle name="Normal 2 3 2 2 3 4 3" xfId="1506"/>
    <cellStyle name="Normal 2 3 2 2 3 4 3 2" xfId="1507"/>
    <cellStyle name="Normal 2 3 2 2 3 4 3 2 2" xfId="24755"/>
    <cellStyle name="Normal 2 3 2 2 3 4 3 3" xfId="24754"/>
    <cellStyle name="Normal 2 3 2 2 3 4 3_Sheet3" xfId="1508"/>
    <cellStyle name="Normal 2 3 2 2 3 4 4" xfId="1509"/>
    <cellStyle name="Normal 2 3 2 2 3 4 4 2" xfId="24757"/>
    <cellStyle name="Normal 2 3 2 2 3 4 4 3" xfId="24756"/>
    <cellStyle name="Normal 2 3 2 2 3 4 5" xfId="1510"/>
    <cellStyle name="Normal 2 3 2 2 3 4 5 2" xfId="24759"/>
    <cellStyle name="Normal 2 3 2 2 3 4 5 3" xfId="24758"/>
    <cellStyle name="Normal 2 3 2 2 3 4 6" xfId="1511"/>
    <cellStyle name="Normal 2 3 2 2 3 4 6 2" xfId="24760"/>
    <cellStyle name="Normal 2 3 2 2 3 4 7" xfId="24745"/>
    <cellStyle name="Normal 2 3 2 2 3 4_Sheet3" xfId="1512"/>
    <cellStyle name="Normal 2 3 2 2 3 5" xfId="1513"/>
    <cellStyle name="Normal 2 3 2 2 3 5 2" xfId="1514"/>
    <cellStyle name="Normal 2 3 2 2 3 5 2 2" xfId="1515"/>
    <cellStyle name="Normal 2 3 2 2 3 5 2 2 2" xfId="24763"/>
    <cellStyle name="Normal 2 3 2 2 3 5 2 3" xfId="24762"/>
    <cellStyle name="Normal 2 3 2 2 3 5 2_Sheet3" xfId="1516"/>
    <cellStyle name="Normal 2 3 2 2 3 5 3" xfId="1517"/>
    <cellStyle name="Normal 2 3 2 2 3 5 3 2" xfId="24765"/>
    <cellStyle name="Normal 2 3 2 2 3 5 3 3" xfId="24764"/>
    <cellStyle name="Normal 2 3 2 2 3 5 4" xfId="1518"/>
    <cellStyle name="Normal 2 3 2 2 3 5 4 2" xfId="24767"/>
    <cellStyle name="Normal 2 3 2 2 3 5 4 3" xfId="24766"/>
    <cellStyle name="Normal 2 3 2 2 3 5 5" xfId="1519"/>
    <cellStyle name="Normal 2 3 2 2 3 5 5 2" xfId="24768"/>
    <cellStyle name="Normal 2 3 2 2 3 5 6" xfId="24761"/>
    <cellStyle name="Normal 2 3 2 2 3 5_Sheet3" xfId="1520"/>
    <cellStyle name="Normal 2 3 2 2 3 6" xfId="1521"/>
    <cellStyle name="Normal 2 3 2 2 3 6 2" xfId="1522"/>
    <cellStyle name="Normal 2 3 2 2 3 6 2 2" xfId="24770"/>
    <cellStyle name="Normal 2 3 2 2 3 6 3" xfId="24769"/>
    <cellStyle name="Normal 2 3 2 2 3 6_Sheet3" xfId="1523"/>
    <cellStyle name="Normal 2 3 2 2 3 7" xfId="1524"/>
    <cellStyle name="Normal 2 3 2 2 3 7 2" xfId="24772"/>
    <cellStyle name="Normal 2 3 2 2 3 7 3" xfId="24771"/>
    <cellStyle name="Normal 2 3 2 2 3 8" xfId="1525"/>
    <cellStyle name="Normal 2 3 2 2 3 8 2" xfId="24774"/>
    <cellStyle name="Normal 2 3 2 2 3 8 3" xfId="24773"/>
    <cellStyle name="Normal 2 3 2 2 3 9" xfId="1526"/>
    <cellStyle name="Normal 2 3 2 2 3 9 2" xfId="24775"/>
    <cellStyle name="Normal 2 3 2 2 3_Sheet3" xfId="1527"/>
    <cellStyle name="Normal 2 3 2 2 4" xfId="1528"/>
    <cellStyle name="Normal 2 3 2 2 4 10" xfId="24776"/>
    <cellStyle name="Normal 2 3 2 2 4 2" xfId="1529"/>
    <cellStyle name="Normal 2 3 2 2 4 2 2" xfId="1530"/>
    <cellStyle name="Normal 2 3 2 2 4 2 2 2" xfId="1531"/>
    <cellStyle name="Normal 2 3 2 2 4 2 2 2 2" xfId="1532"/>
    <cellStyle name="Normal 2 3 2 2 4 2 2 2 2 2" xfId="24780"/>
    <cellStyle name="Normal 2 3 2 2 4 2 2 2 3" xfId="24779"/>
    <cellStyle name="Normal 2 3 2 2 4 2 2 2_Sheet3" xfId="1533"/>
    <cellStyle name="Normal 2 3 2 2 4 2 2 3" xfId="1534"/>
    <cellStyle name="Normal 2 3 2 2 4 2 2 3 2" xfId="24782"/>
    <cellStyle name="Normal 2 3 2 2 4 2 2 3 3" xfId="24781"/>
    <cellStyle name="Normal 2 3 2 2 4 2 2 4" xfId="1535"/>
    <cellStyle name="Normal 2 3 2 2 4 2 2 4 2" xfId="24784"/>
    <cellStyle name="Normal 2 3 2 2 4 2 2 4 3" xfId="24783"/>
    <cellStyle name="Normal 2 3 2 2 4 2 2 5" xfId="1536"/>
    <cellStyle name="Normal 2 3 2 2 4 2 2 5 2" xfId="24785"/>
    <cellStyle name="Normal 2 3 2 2 4 2 2 6" xfId="24778"/>
    <cellStyle name="Normal 2 3 2 2 4 2 2_Sheet3" xfId="1537"/>
    <cellStyle name="Normal 2 3 2 2 4 2 3" xfId="1538"/>
    <cellStyle name="Normal 2 3 2 2 4 2 3 2" xfId="1539"/>
    <cellStyle name="Normal 2 3 2 2 4 2 3 2 2" xfId="24787"/>
    <cellStyle name="Normal 2 3 2 2 4 2 3 3" xfId="24786"/>
    <cellStyle name="Normal 2 3 2 2 4 2 3_Sheet3" xfId="1540"/>
    <cellStyle name="Normal 2 3 2 2 4 2 4" xfId="1541"/>
    <cellStyle name="Normal 2 3 2 2 4 2 4 2" xfId="24789"/>
    <cellStyle name="Normal 2 3 2 2 4 2 4 3" xfId="24788"/>
    <cellStyle name="Normal 2 3 2 2 4 2 5" xfId="1542"/>
    <cellStyle name="Normal 2 3 2 2 4 2 5 2" xfId="24791"/>
    <cellStyle name="Normal 2 3 2 2 4 2 5 3" xfId="24790"/>
    <cellStyle name="Normal 2 3 2 2 4 2 6" xfId="1543"/>
    <cellStyle name="Normal 2 3 2 2 4 2 6 2" xfId="24792"/>
    <cellStyle name="Normal 2 3 2 2 4 2 7" xfId="24777"/>
    <cellStyle name="Normal 2 3 2 2 4 2_Sheet3" xfId="1544"/>
    <cellStyle name="Normal 2 3 2 2 4 3" xfId="1545"/>
    <cellStyle name="Normal 2 3 2 2 4 3 2" xfId="1546"/>
    <cellStyle name="Normal 2 3 2 2 4 3 2 2" xfId="1547"/>
    <cellStyle name="Normal 2 3 2 2 4 3 2 2 2" xfId="1548"/>
    <cellStyle name="Normal 2 3 2 2 4 3 2 2 2 2" xfId="24796"/>
    <cellStyle name="Normal 2 3 2 2 4 3 2 2 3" xfId="24795"/>
    <cellStyle name="Normal 2 3 2 2 4 3 2 2_Sheet3" xfId="1549"/>
    <cellStyle name="Normal 2 3 2 2 4 3 2 3" xfId="1550"/>
    <cellStyle name="Normal 2 3 2 2 4 3 2 3 2" xfId="24798"/>
    <cellStyle name="Normal 2 3 2 2 4 3 2 3 3" xfId="24797"/>
    <cellStyle name="Normal 2 3 2 2 4 3 2 4" xfId="1551"/>
    <cellStyle name="Normal 2 3 2 2 4 3 2 4 2" xfId="24800"/>
    <cellStyle name="Normal 2 3 2 2 4 3 2 4 3" xfId="24799"/>
    <cellStyle name="Normal 2 3 2 2 4 3 2 5" xfId="1552"/>
    <cellStyle name="Normal 2 3 2 2 4 3 2 5 2" xfId="24801"/>
    <cellStyle name="Normal 2 3 2 2 4 3 2 6" xfId="24794"/>
    <cellStyle name="Normal 2 3 2 2 4 3 2_Sheet3" xfId="1553"/>
    <cellStyle name="Normal 2 3 2 2 4 3 3" xfId="1554"/>
    <cellStyle name="Normal 2 3 2 2 4 3 3 2" xfId="1555"/>
    <cellStyle name="Normal 2 3 2 2 4 3 3 2 2" xfId="24803"/>
    <cellStyle name="Normal 2 3 2 2 4 3 3 3" xfId="24802"/>
    <cellStyle name="Normal 2 3 2 2 4 3 3_Sheet3" xfId="1556"/>
    <cellStyle name="Normal 2 3 2 2 4 3 4" xfId="1557"/>
    <cellStyle name="Normal 2 3 2 2 4 3 4 2" xfId="24805"/>
    <cellStyle name="Normal 2 3 2 2 4 3 4 3" xfId="24804"/>
    <cellStyle name="Normal 2 3 2 2 4 3 5" xfId="1558"/>
    <cellStyle name="Normal 2 3 2 2 4 3 5 2" xfId="24807"/>
    <cellStyle name="Normal 2 3 2 2 4 3 5 3" xfId="24806"/>
    <cellStyle name="Normal 2 3 2 2 4 3 6" xfId="1559"/>
    <cellStyle name="Normal 2 3 2 2 4 3 6 2" xfId="24808"/>
    <cellStyle name="Normal 2 3 2 2 4 3 7" xfId="24793"/>
    <cellStyle name="Normal 2 3 2 2 4 3_Sheet3" xfId="1560"/>
    <cellStyle name="Normal 2 3 2 2 4 4" xfId="1561"/>
    <cellStyle name="Normal 2 3 2 2 4 4 2" xfId="1562"/>
    <cellStyle name="Normal 2 3 2 2 4 4 2 2" xfId="1563"/>
    <cellStyle name="Normal 2 3 2 2 4 4 2 2 2" xfId="1564"/>
    <cellStyle name="Normal 2 3 2 2 4 4 2 2 2 2" xfId="24812"/>
    <cellStyle name="Normal 2 3 2 2 4 4 2 2 3" xfId="24811"/>
    <cellStyle name="Normal 2 3 2 2 4 4 2 2_Sheet3" xfId="1565"/>
    <cellStyle name="Normal 2 3 2 2 4 4 2 3" xfId="1566"/>
    <cellStyle name="Normal 2 3 2 2 4 4 2 3 2" xfId="24814"/>
    <cellStyle name="Normal 2 3 2 2 4 4 2 3 3" xfId="24813"/>
    <cellStyle name="Normal 2 3 2 2 4 4 2 4" xfId="1567"/>
    <cellStyle name="Normal 2 3 2 2 4 4 2 4 2" xfId="24816"/>
    <cellStyle name="Normal 2 3 2 2 4 4 2 4 3" xfId="24815"/>
    <cellStyle name="Normal 2 3 2 2 4 4 2 5" xfId="1568"/>
    <cellStyle name="Normal 2 3 2 2 4 4 2 5 2" xfId="24817"/>
    <cellStyle name="Normal 2 3 2 2 4 4 2 6" xfId="24810"/>
    <cellStyle name="Normal 2 3 2 2 4 4 2_Sheet3" xfId="1569"/>
    <cellStyle name="Normal 2 3 2 2 4 4 3" xfId="1570"/>
    <cellStyle name="Normal 2 3 2 2 4 4 3 2" xfId="1571"/>
    <cellStyle name="Normal 2 3 2 2 4 4 3 2 2" xfId="24819"/>
    <cellStyle name="Normal 2 3 2 2 4 4 3 3" xfId="24818"/>
    <cellStyle name="Normal 2 3 2 2 4 4 3_Sheet3" xfId="1572"/>
    <cellStyle name="Normal 2 3 2 2 4 4 4" xfId="1573"/>
    <cellStyle name="Normal 2 3 2 2 4 4 4 2" xfId="24821"/>
    <cellStyle name="Normal 2 3 2 2 4 4 4 3" xfId="24820"/>
    <cellStyle name="Normal 2 3 2 2 4 4 5" xfId="1574"/>
    <cellStyle name="Normal 2 3 2 2 4 4 5 2" xfId="24823"/>
    <cellStyle name="Normal 2 3 2 2 4 4 5 3" xfId="24822"/>
    <cellStyle name="Normal 2 3 2 2 4 4 6" xfId="1575"/>
    <cellStyle name="Normal 2 3 2 2 4 4 6 2" xfId="24824"/>
    <cellStyle name="Normal 2 3 2 2 4 4 7" xfId="24809"/>
    <cellStyle name="Normal 2 3 2 2 4 4_Sheet3" xfId="1576"/>
    <cellStyle name="Normal 2 3 2 2 4 5" xfId="1577"/>
    <cellStyle name="Normal 2 3 2 2 4 5 2" xfId="1578"/>
    <cellStyle name="Normal 2 3 2 2 4 5 2 2" xfId="1579"/>
    <cellStyle name="Normal 2 3 2 2 4 5 2 2 2" xfId="24827"/>
    <cellStyle name="Normal 2 3 2 2 4 5 2 3" xfId="24826"/>
    <cellStyle name="Normal 2 3 2 2 4 5 2_Sheet3" xfId="1580"/>
    <cellStyle name="Normal 2 3 2 2 4 5 3" xfId="1581"/>
    <cellStyle name="Normal 2 3 2 2 4 5 3 2" xfId="24829"/>
    <cellStyle name="Normal 2 3 2 2 4 5 3 3" xfId="24828"/>
    <cellStyle name="Normal 2 3 2 2 4 5 4" xfId="1582"/>
    <cellStyle name="Normal 2 3 2 2 4 5 4 2" xfId="24831"/>
    <cellStyle name="Normal 2 3 2 2 4 5 4 3" xfId="24830"/>
    <cellStyle name="Normal 2 3 2 2 4 5 5" xfId="1583"/>
    <cellStyle name="Normal 2 3 2 2 4 5 5 2" xfId="24832"/>
    <cellStyle name="Normal 2 3 2 2 4 5 6" xfId="24825"/>
    <cellStyle name="Normal 2 3 2 2 4 5_Sheet3" xfId="1584"/>
    <cellStyle name="Normal 2 3 2 2 4 6" xfId="1585"/>
    <cellStyle name="Normal 2 3 2 2 4 6 2" xfId="1586"/>
    <cellStyle name="Normal 2 3 2 2 4 6 2 2" xfId="24834"/>
    <cellStyle name="Normal 2 3 2 2 4 6 3" xfId="24833"/>
    <cellStyle name="Normal 2 3 2 2 4 6_Sheet3" xfId="1587"/>
    <cellStyle name="Normal 2 3 2 2 4 7" xfId="1588"/>
    <cellStyle name="Normal 2 3 2 2 4 7 2" xfId="24836"/>
    <cellStyle name="Normal 2 3 2 2 4 7 3" xfId="24835"/>
    <cellStyle name="Normal 2 3 2 2 4 8" xfId="1589"/>
    <cellStyle name="Normal 2 3 2 2 4 8 2" xfId="24838"/>
    <cellStyle name="Normal 2 3 2 2 4 8 3" xfId="24837"/>
    <cellStyle name="Normal 2 3 2 2 4 9" xfId="1590"/>
    <cellStyle name="Normal 2 3 2 2 4 9 2" xfId="24839"/>
    <cellStyle name="Normal 2 3 2 2 4_Sheet3" xfId="1591"/>
    <cellStyle name="Normal 2 3 2 2 5" xfId="1592"/>
    <cellStyle name="Normal 2 3 2 2 5 10" xfId="24840"/>
    <cellStyle name="Normal 2 3 2 2 5 2" xfId="1593"/>
    <cellStyle name="Normal 2 3 2 2 5 2 2" xfId="1594"/>
    <cellStyle name="Normal 2 3 2 2 5 2 2 2" xfId="1595"/>
    <cellStyle name="Normal 2 3 2 2 5 2 2 2 2" xfId="1596"/>
    <cellStyle name="Normal 2 3 2 2 5 2 2 2 2 2" xfId="24844"/>
    <cellStyle name="Normal 2 3 2 2 5 2 2 2 3" xfId="24843"/>
    <cellStyle name="Normal 2 3 2 2 5 2 2 2_Sheet3" xfId="1597"/>
    <cellStyle name="Normal 2 3 2 2 5 2 2 3" xfId="1598"/>
    <cellStyle name="Normal 2 3 2 2 5 2 2 3 2" xfId="24846"/>
    <cellStyle name="Normal 2 3 2 2 5 2 2 3 3" xfId="24845"/>
    <cellStyle name="Normal 2 3 2 2 5 2 2 4" xfId="1599"/>
    <cellStyle name="Normal 2 3 2 2 5 2 2 4 2" xfId="24848"/>
    <cellStyle name="Normal 2 3 2 2 5 2 2 4 3" xfId="24847"/>
    <cellStyle name="Normal 2 3 2 2 5 2 2 5" xfId="1600"/>
    <cellStyle name="Normal 2 3 2 2 5 2 2 5 2" xfId="24849"/>
    <cellStyle name="Normal 2 3 2 2 5 2 2 6" xfId="24842"/>
    <cellStyle name="Normal 2 3 2 2 5 2 2_Sheet3" xfId="1601"/>
    <cellStyle name="Normal 2 3 2 2 5 2 3" xfId="1602"/>
    <cellStyle name="Normal 2 3 2 2 5 2 3 2" xfId="1603"/>
    <cellStyle name="Normal 2 3 2 2 5 2 3 2 2" xfId="24851"/>
    <cellStyle name="Normal 2 3 2 2 5 2 3 3" xfId="24850"/>
    <cellStyle name="Normal 2 3 2 2 5 2 3_Sheet3" xfId="1604"/>
    <cellStyle name="Normal 2 3 2 2 5 2 4" xfId="1605"/>
    <cellStyle name="Normal 2 3 2 2 5 2 4 2" xfId="24853"/>
    <cellStyle name="Normal 2 3 2 2 5 2 4 3" xfId="24852"/>
    <cellStyle name="Normal 2 3 2 2 5 2 5" xfId="1606"/>
    <cellStyle name="Normal 2 3 2 2 5 2 5 2" xfId="24855"/>
    <cellStyle name="Normal 2 3 2 2 5 2 5 3" xfId="24854"/>
    <cellStyle name="Normal 2 3 2 2 5 2 6" xfId="1607"/>
    <cellStyle name="Normal 2 3 2 2 5 2 6 2" xfId="24856"/>
    <cellStyle name="Normal 2 3 2 2 5 2 7" xfId="24841"/>
    <cellStyle name="Normal 2 3 2 2 5 2_Sheet3" xfId="1608"/>
    <cellStyle name="Normal 2 3 2 2 5 3" xfId="1609"/>
    <cellStyle name="Normal 2 3 2 2 5 3 2" xfId="1610"/>
    <cellStyle name="Normal 2 3 2 2 5 3 2 2" xfId="1611"/>
    <cellStyle name="Normal 2 3 2 2 5 3 2 2 2" xfId="1612"/>
    <cellStyle name="Normal 2 3 2 2 5 3 2 2 2 2" xfId="24860"/>
    <cellStyle name="Normal 2 3 2 2 5 3 2 2 3" xfId="24859"/>
    <cellStyle name="Normal 2 3 2 2 5 3 2 2_Sheet3" xfId="1613"/>
    <cellStyle name="Normal 2 3 2 2 5 3 2 3" xfId="1614"/>
    <cellStyle name="Normal 2 3 2 2 5 3 2 3 2" xfId="24862"/>
    <cellStyle name="Normal 2 3 2 2 5 3 2 3 3" xfId="24861"/>
    <cellStyle name="Normal 2 3 2 2 5 3 2 4" xfId="1615"/>
    <cellStyle name="Normal 2 3 2 2 5 3 2 4 2" xfId="24864"/>
    <cellStyle name="Normal 2 3 2 2 5 3 2 4 3" xfId="24863"/>
    <cellStyle name="Normal 2 3 2 2 5 3 2 5" xfId="1616"/>
    <cellStyle name="Normal 2 3 2 2 5 3 2 5 2" xfId="24865"/>
    <cellStyle name="Normal 2 3 2 2 5 3 2 6" xfId="24858"/>
    <cellStyle name="Normal 2 3 2 2 5 3 2_Sheet3" xfId="1617"/>
    <cellStyle name="Normal 2 3 2 2 5 3 3" xfId="1618"/>
    <cellStyle name="Normal 2 3 2 2 5 3 3 2" xfId="1619"/>
    <cellStyle name="Normal 2 3 2 2 5 3 3 2 2" xfId="24867"/>
    <cellStyle name="Normal 2 3 2 2 5 3 3 3" xfId="24866"/>
    <cellStyle name="Normal 2 3 2 2 5 3 3_Sheet3" xfId="1620"/>
    <cellStyle name="Normal 2 3 2 2 5 3 4" xfId="1621"/>
    <cellStyle name="Normal 2 3 2 2 5 3 4 2" xfId="24869"/>
    <cellStyle name="Normal 2 3 2 2 5 3 4 3" xfId="24868"/>
    <cellStyle name="Normal 2 3 2 2 5 3 5" xfId="1622"/>
    <cellStyle name="Normal 2 3 2 2 5 3 5 2" xfId="24871"/>
    <cellStyle name="Normal 2 3 2 2 5 3 5 3" xfId="24870"/>
    <cellStyle name="Normal 2 3 2 2 5 3 6" xfId="1623"/>
    <cellStyle name="Normal 2 3 2 2 5 3 6 2" xfId="24872"/>
    <cellStyle name="Normal 2 3 2 2 5 3 7" xfId="24857"/>
    <cellStyle name="Normal 2 3 2 2 5 3_Sheet3" xfId="1624"/>
    <cellStyle name="Normal 2 3 2 2 5 4" xfId="1625"/>
    <cellStyle name="Normal 2 3 2 2 5 4 2" xfId="1626"/>
    <cellStyle name="Normal 2 3 2 2 5 4 2 2" xfId="1627"/>
    <cellStyle name="Normal 2 3 2 2 5 4 2 2 2" xfId="1628"/>
    <cellStyle name="Normal 2 3 2 2 5 4 2 2 2 2" xfId="24876"/>
    <cellStyle name="Normal 2 3 2 2 5 4 2 2 3" xfId="24875"/>
    <cellStyle name="Normal 2 3 2 2 5 4 2 2_Sheet3" xfId="1629"/>
    <cellStyle name="Normal 2 3 2 2 5 4 2 3" xfId="1630"/>
    <cellStyle name="Normal 2 3 2 2 5 4 2 3 2" xfId="24878"/>
    <cellStyle name="Normal 2 3 2 2 5 4 2 3 3" xfId="24877"/>
    <cellStyle name="Normal 2 3 2 2 5 4 2 4" xfId="1631"/>
    <cellStyle name="Normal 2 3 2 2 5 4 2 4 2" xfId="24880"/>
    <cellStyle name="Normal 2 3 2 2 5 4 2 4 3" xfId="24879"/>
    <cellStyle name="Normal 2 3 2 2 5 4 2 5" xfId="1632"/>
    <cellStyle name="Normal 2 3 2 2 5 4 2 5 2" xfId="24881"/>
    <cellStyle name="Normal 2 3 2 2 5 4 2 6" xfId="24874"/>
    <cellStyle name="Normal 2 3 2 2 5 4 2_Sheet3" xfId="1633"/>
    <cellStyle name="Normal 2 3 2 2 5 4 3" xfId="1634"/>
    <cellStyle name="Normal 2 3 2 2 5 4 3 2" xfId="1635"/>
    <cellStyle name="Normal 2 3 2 2 5 4 3 2 2" xfId="24883"/>
    <cellStyle name="Normal 2 3 2 2 5 4 3 3" xfId="24882"/>
    <cellStyle name="Normal 2 3 2 2 5 4 3_Sheet3" xfId="1636"/>
    <cellStyle name="Normal 2 3 2 2 5 4 4" xfId="1637"/>
    <cellStyle name="Normal 2 3 2 2 5 4 4 2" xfId="24885"/>
    <cellStyle name="Normal 2 3 2 2 5 4 4 3" xfId="24884"/>
    <cellStyle name="Normal 2 3 2 2 5 4 5" xfId="1638"/>
    <cellStyle name="Normal 2 3 2 2 5 4 5 2" xfId="24887"/>
    <cellStyle name="Normal 2 3 2 2 5 4 5 3" xfId="24886"/>
    <cellStyle name="Normal 2 3 2 2 5 4 6" xfId="1639"/>
    <cellStyle name="Normal 2 3 2 2 5 4 6 2" xfId="24888"/>
    <cellStyle name="Normal 2 3 2 2 5 4 7" xfId="24873"/>
    <cellStyle name="Normal 2 3 2 2 5 4_Sheet3" xfId="1640"/>
    <cellStyle name="Normal 2 3 2 2 5 5" xfId="1641"/>
    <cellStyle name="Normal 2 3 2 2 5 5 2" xfId="1642"/>
    <cellStyle name="Normal 2 3 2 2 5 5 2 2" xfId="1643"/>
    <cellStyle name="Normal 2 3 2 2 5 5 2 2 2" xfId="24891"/>
    <cellStyle name="Normal 2 3 2 2 5 5 2 3" xfId="24890"/>
    <cellStyle name="Normal 2 3 2 2 5 5 2_Sheet3" xfId="1644"/>
    <cellStyle name="Normal 2 3 2 2 5 5 3" xfId="1645"/>
    <cellStyle name="Normal 2 3 2 2 5 5 3 2" xfId="24893"/>
    <cellStyle name="Normal 2 3 2 2 5 5 3 3" xfId="24892"/>
    <cellStyle name="Normal 2 3 2 2 5 5 4" xfId="1646"/>
    <cellStyle name="Normal 2 3 2 2 5 5 4 2" xfId="24895"/>
    <cellStyle name="Normal 2 3 2 2 5 5 4 3" xfId="24894"/>
    <cellStyle name="Normal 2 3 2 2 5 5 5" xfId="1647"/>
    <cellStyle name="Normal 2 3 2 2 5 5 5 2" xfId="24896"/>
    <cellStyle name="Normal 2 3 2 2 5 5 6" xfId="24889"/>
    <cellStyle name="Normal 2 3 2 2 5 5_Sheet3" xfId="1648"/>
    <cellStyle name="Normal 2 3 2 2 5 6" xfId="1649"/>
    <cellStyle name="Normal 2 3 2 2 5 6 2" xfId="1650"/>
    <cellStyle name="Normal 2 3 2 2 5 6 2 2" xfId="24898"/>
    <cellStyle name="Normal 2 3 2 2 5 6 3" xfId="24897"/>
    <cellStyle name="Normal 2 3 2 2 5 6_Sheet3" xfId="1651"/>
    <cellStyle name="Normal 2 3 2 2 5 7" xfId="1652"/>
    <cellStyle name="Normal 2 3 2 2 5 7 2" xfId="24900"/>
    <cellStyle name="Normal 2 3 2 2 5 7 3" xfId="24899"/>
    <cellStyle name="Normal 2 3 2 2 5 8" xfId="1653"/>
    <cellStyle name="Normal 2 3 2 2 5 8 2" xfId="24902"/>
    <cellStyle name="Normal 2 3 2 2 5 8 3" xfId="24901"/>
    <cellStyle name="Normal 2 3 2 2 5 9" xfId="1654"/>
    <cellStyle name="Normal 2 3 2 2 5 9 2" xfId="24903"/>
    <cellStyle name="Normal 2 3 2 2 5_Sheet3" xfId="1655"/>
    <cellStyle name="Normal 2 3 2 2 6" xfId="1656"/>
    <cellStyle name="Normal 2 3 2 2 6 10" xfId="24904"/>
    <cellStyle name="Normal 2 3 2 2 6 2" xfId="1657"/>
    <cellStyle name="Normal 2 3 2 2 6 2 2" xfId="1658"/>
    <cellStyle name="Normal 2 3 2 2 6 2 2 2" xfId="1659"/>
    <cellStyle name="Normal 2 3 2 2 6 2 2 2 2" xfId="1660"/>
    <cellStyle name="Normal 2 3 2 2 6 2 2 2 2 2" xfId="24908"/>
    <cellStyle name="Normal 2 3 2 2 6 2 2 2 3" xfId="24907"/>
    <cellStyle name="Normal 2 3 2 2 6 2 2 2_Sheet3" xfId="1661"/>
    <cellStyle name="Normal 2 3 2 2 6 2 2 3" xfId="1662"/>
    <cellStyle name="Normal 2 3 2 2 6 2 2 3 2" xfId="24910"/>
    <cellStyle name="Normal 2 3 2 2 6 2 2 3 3" xfId="24909"/>
    <cellStyle name="Normal 2 3 2 2 6 2 2 4" xfId="1663"/>
    <cellStyle name="Normal 2 3 2 2 6 2 2 4 2" xfId="24912"/>
    <cellStyle name="Normal 2 3 2 2 6 2 2 4 3" xfId="24911"/>
    <cellStyle name="Normal 2 3 2 2 6 2 2 5" xfId="1664"/>
    <cellStyle name="Normal 2 3 2 2 6 2 2 5 2" xfId="24913"/>
    <cellStyle name="Normal 2 3 2 2 6 2 2 6" xfId="24906"/>
    <cellStyle name="Normal 2 3 2 2 6 2 2_Sheet3" xfId="1665"/>
    <cellStyle name="Normal 2 3 2 2 6 2 3" xfId="1666"/>
    <cellStyle name="Normal 2 3 2 2 6 2 3 2" xfId="1667"/>
    <cellStyle name="Normal 2 3 2 2 6 2 3 2 2" xfId="24915"/>
    <cellStyle name="Normal 2 3 2 2 6 2 3 3" xfId="24914"/>
    <cellStyle name="Normal 2 3 2 2 6 2 3_Sheet3" xfId="1668"/>
    <cellStyle name="Normal 2 3 2 2 6 2 4" xfId="1669"/>
    <cellStyle name="Normal 2 3 2 2 6 2 4 2" xfId="24917"/>
    <cellStyle name="Normal 2 3 2 2 6 2 4 3" xfId="24916"/>
    <cellStyle name="Normal 2 3 2 2 6 2 5" xfId="1670"/>
    <cellStyle name="Normal 2 3 2 2 6 2 5 2" xfId="24919"/>
    <cellStyle name="Normal 2 3 2 2 6 2 5 3" xfId="24918"/>
    <cellStyle name="Normal 2 3 2 2 6 2 6" xfId="1671"/>
    <cellStyle name="Normal 2 3 2 2 6 2 6 2" xfId="24920"/>
    <cellStyle name="Normal 2 3 2 2 6 2 7" xfId="24905"/>
    <cellStyle name="Normal 2 3 2 2 6 2_Sheet3" xfId="1672"/>
    <cellStyle name="Normal 2 3 2 2 6 3" xfId="1673"/>
    <cellStyle name="Normal 2 3 2 2 6 3 2" xfId="1674"/>
    <cellStyle name="Normal 2 3 2 2 6 3 2 2" xfId="1675"/>
    <cellStyle name="Normal 2 3 2 2 6 3 2 2 2" xfId="1676"/>
    <cellStyle name="Normal 2 3 2 2 6 3 2 2 2 2" xfId="24924"/>
    <cellStyle name="Normal 2 3 2 2 6 3 2 2 3" xfId="24923"/>
    <cellStyle name="Normal 2 3 2 2 6 3 2 2_Sheet3" xfId="1677"/>
    <cellStyle name="Normal 2 3 2 2 6 3 2 3" xfId="1678"/>
    <cellStyle name="Normal 2 3 2 2 6 3 2 3 2" xfId="24926"/>
    <cellStyle name="Normal 2 3 2 2 6 3 2 3 3" xfId="24925"/>
    <cellStyle name="Normal 2 3 2 2 6 3 2 4" xfId="1679"/>
    <cellStyle name="Normal 2 3 2 2 6 3 2 4 2" xfId="24928"/>
    <cellStyle name="Normal 2 3 2 2 6 3 2 4 3" xfId="24927"/>
    <cellStyle name="Normal 2 3 2 2 6 3 2 5" xfId="1680"/>
    <cellStyle name="Normal 2 3 2 2 6 3 2 5 2" xfId="24929"/>
    <cellStyle name="Normal 2 3 2 2 6 3 2 6" xfId="24922"/>
    <cellStyle name="Normal 2 3 2 2 6 3 2_Sheet3" xfId="1681"/>
    <cellStyle name="Normal 2 3 2 2 6 3 3" xfId="1682"/>
    <cellStyle name="Normal 2 3 2 2 6 3 3 2" xfId="1683"/>
    <cellStyle name="Normal 2 3 2 2 6 3 3 2 2" xfId="24931"/>
    <cellStyle name="Normal 2 3 2 2 6 3 3 3" xfId="24930"/>
    <cellStyle name="Normal 2 3 2 2 6 3 3_Sheet3" xfId="1684"/>
    <cellStyle name="Normal 2 3 2 2 6 3 4" xfId="1685"/>
    <cellStyle name="Normal 2 3 2 2 6 3 4 2" xfId="24933"/>
    <cellStyle name="Normal 2 3 2 2 6 3 4 3" xfId="24932"/>
    <cellStyle name="Normal 2 3 2 2 6 3 5" xfId="1686"/>
    <cellStyle name="Normal 2 3 2 2 6 3 5 2" xfId="24935"/>
    <cellStyle name="Normal 2 3 2 2 6 3 5 3" xfId="24934"/>
    <cellStyle name="Normal 2 3 2 2 6 3 6" xfId="1687"/>
    <cellStyle name="Normal 2 3 2 2 6 3 6 2" xfId="24936"/>
    <cellStyle name="Normal 2 3 2 2 6 3 7" xfId="24921"/>
    <cellStyle name="Normal 2 3 2 2 6 3_Sheet3" xfId="1688"/>
    <cellStyle name="Normal 2 3 2 2 6 4" xfId="1689"/>
    <cellStyle name="Normal 2 3 2 2 6 4 2" xfId="1690"/>
    <cellStyle name="Normal 2 3 2 2 6 4 2 2" xfId="1691"/>
    <cellStyle name="Normal 2 3 2 2 6 4 2 2 2" xfId="1692"/>
    <cellStyle name="Normal 2 3 2 2 6 4 2 2 2 2" xfId="24940"/>
    <cellStyle name="Normal 2 3 2 2 6 4 2 2 3" xfId="24939"/>
    <cellStyle name="Normal 2 3 2 2 6 4 2 2_Sheet3" xfId="1693"/>
    <cellStyle name="Normal 2 3 2 2 6 4 2 3" xfId="1694"/>
    <cellStyle name="Normal 2 3 2 2 6 4 2 3 2" xfId="24942"/>
    <cellStyle name="Normal 2 3 2 2 6 4 2 3 3" xfId="24941"/>
    <cellStyle name="Normal 2 3 2 2 6 4 2 4" xfId="1695"/>
    <cellStyle name="Normal 2 3 2 2 6 4 2 4 2" xfId="24944"/>
    <cellStyle name="Normal 2 3 2 2 6 4 2 4 3" xfId="24943"/>
    <cellStyle name="Normal 2 3 2 2 6 4 2 5" xfId="1696"/>
    <cellStyle name="Normal 2 3 2 2 6 4 2 5 2" xfId="24945"/>
    <cellStyle name="Normal 2 3 2 2 6 4 2 6" xfId="24938"/>
    <cellStyle name="Normal 2 3 2 2 6 4 2_Sheet3" xfId="1697"/>
    <cellStyle name="Normal 2 3 2 2 6 4 3" xfId="1698"/>
    <cellStyle name="Normal 2 3 2 2 6 4 3 2" xfId="1699"/>
    <cellStyle name="Normal 2 3 2 2 6 4 3 2 2" xfId="24947"/>
    <cellStyle name="Normal 2 3 2 2 6 4 3 3" xfId="24946"/>
    <cellStyle name="Normal 2 3 2 2 6 4 3_Sheet3" xfId="1700"/>
    <cellStyle name="Normal 2 3 2 2 6 4 4" xfId="1701"/>
    <cellStyle name="Normal 2 3 2 2 6 4 4 2" xfId="24949"/>
    <cellStyle name="Normal 2 3 2 2 6 4 4 3" xfId="24948"/>
    <cellStyle name="Normal 2 3 2 2 6 4 5" xfId="1702"/>
    <cellStyle name="Normal 2 3 2 2 6 4 5 2" xfId="24951"/>
    <cellStyle name="Normal 2 3 2 2 6 4 5 3" xfId="24950"/>
    <cellStyle name="Normal 2 3 2 2 6 4 6" xfId="1703"/>
    <cellStyle name="Normal 2 3 2 2 6 4 6 2" xfId="24952"/>
    <cellStyle name="Normal 2 3 2 2 6 4 7" xfId="24937"/>
    <cellStyle name="Normal 2 3 2 2 6 4_Sheet3" xfId="1704"/>
    <cellStyle name="Normal 2 3 2 2 6 5" xfId="1705"/>
    <cellStyle name="Normal 2 3 2 2 6 5 2" xfId="1706"/>
    <cellStyle name="Normal 2 3 2 2 6 5 2 2" xfId="1707"/>
    <cellStyle name="Normal 2 3 2 2 6 5 2 2 2" xfId="24955"/>
    <cellStyle name="Normal 2 3 2 2 6 5 2 3" xfId="24954"/>
    <cellStyle name="Normal 2 3 2 2 6 5 2_Sheet3" xfId="1708"/>
    <cellStyle name="Normal 2 3 2 2 6 5 3" xfId="1709"/>
    <cellStyle name="Normal 2 3 2 2 6 5 3 2" xfId="24957"/>
    <cellStyle name="Normal 2 3 2 2 6 5 3 3" xfId="24956"/>
    <cellStyle name="Normal 2 3 2 2 6 5 4" xfId="1710"/>
    <cellStyle name="Normal 2 3 2 2 6 5 4 2" xfId="24959"/>
    <cellStyle name="Normal 2 3 2 2 6 5 4 3" xfId="24958"/>
    <cellStyle name="Normal 2 3 2 2 6 5 5" xfId="1711"/>
    <cellStyle name="Normal 2 3 2 2 6 5 5 2" xfId="24960"/>
    <cellStyle name="Normal 2 3 2 2 6 5 6" xfId="24953"/>
    <cellStyle name="Normal 2 3 2 2 6 5_Sheet3" xfId="1712"/>
    <cellStyle name="Normal 2 3 2 2 6 6" xfId="1713"/>
    <cellStyle name="Normal 2 3 2 2 6 6 2" xfId="1714"/>
    <cellStyle name="Normal 2 3 2 2 6 6 2 2" xfId="24962"/>
    <cellStyle name="Normal 2 3 2 2 6 6 3" xfId="24961"/>
    <cellStyle name="Normal 2 3 2 2 6 6_Sheet3" xfId="1715"/>
    <cellStyle name="Normal 2 3 2 2 6 7" xfId="1716"/>
    <cellStyle name="Normal 2 3 2 2 6 7 2" xfId="24964"/>
    <cellStyle name="Normal 2 3 2 2 6 7 3" xfId="24963"/>
    <cellStyle name="Normal 2 3 2 2 6 8" xfId="1717"/>
    <cellStyle name="Normal 2 3 2 2 6 8 2" xfId="24966"/>
    <cellStyle name="Normal 2 3 2 2 6 8 3" xfId="24965"/>
    <cellStyle name="Normal 2 3 2 2 6 9" xfId="1718"/>
    <cellStyle name="Normal 2 3 2 2 6 9 2" xfId="24967"/>
    <cellStyle name="Normal 2 3 2 2 6_Sheet3" xfId="1719"/>
    <cellStyle name="Normal 2 3 2 2 7" xfId="1720"/>
    <cellStyle name="Normal 2 3 2 2 7 2" xfId="1721"/>
    <cellStyle name="Normal 2 3 2 2 7 2 2" xfId="1722"/>
    <cellStyle name="Normal 2 3 2 2 7 2 2 2" xfId="1723"/>
    <cellStyle name="Normal 2 3 2 2 7 2 2 2 2" xfId="24971"/>
    <cellStyle name="Normal 2 3 2 2 7 2 2 3" xfId="24970"/>
    <cellStyle name="Normal 2 3 2 2 7 2 2_Sheet3" xfId="1724"/>
    <cellStyle name="Normal 2 3 2 2 7 2 3" xfId="1725"/>
    <cellStyle name="Normal 2 3 2 2 7 2 3 2" xfId="24973"/>
    <cellStyle name="Normal 2 3 2 2 7 2 3 3" xfId="24972"/>
    <cellStyle name="Normal 2 3 2 2 7 2 4" xfId="1726"/>
    <cellStyle name="Normal 2 3 2 2 7 2 4 2" xfId="24975"/>
    <cellStyle name="Normal 2 3 2 2 7 2 4 3" xfId="24974"/>
    <cellStyle name="Normal 2 3 2 2 7 2 5" xfId="1727"/>
    <cellStyle name="Normal 2 3 2 2 7 2 5 2" xfId="24976"/>
    <cellStyle name="Normal 2 3 2 2 7 2 6" xfId="24969"/>
    <cellStyle name="Normal 2 3 2 2 7 2_Sheet3" xfId="1728"/>
    <cellStyle name="Normal 2 3 2 2 7 3" xfId="1729"/>
    <cellStyle name="Normal 2 3 2 2 7 3 2" xfId="1730"/>
    <cellStyle name="Normal 2 3 2 2 7 3 2 2" xfId="24978"/>
    <cellStyle name="Normal 2 3 2 2 7 3 3" xfId="24977"/>
    <cellStyle name="Normal 2 3 2 2 7 3_Sheet3" xfId="1731"/>
    <cellStyle name="Normal 2 3 2 2 7 4" xfId="1732"/>
    <cellStyle name="Normal 2 3 2 2 7 4 2" xfId="24980"/>
    <cellStyle name="Normal 2 3 2 2 7 4 3" xfId="24979"/>
    <cellStyle name="Normal 2 3 2 2 7 5" xfId="1733"/>
    <cellStyle name="Normal 2 3 2 2 7 5 2" xfId="24982"/>
    <cellStyle name="Normal 2 3 2 2 7 5 3" xfId="24981"/>
    <cellStyle name="Normal 2 3 2 2 7 6" xfId="1734"/>
    <cellStyle name="Normal 2 3 2 2 7 6 2" xfId="24983"/>
    <cellStyle name="Normal 2 3 2 2 7 7" xfId="24968"/>
    <cellStyle name="Normal 2 3 2 2 7_Sheet3" xfId="1735"/>
    <cellStyle name="Normal 2 3 2 2 8" xfId="1736"/>
    <cellStyle name="Normal 2 3 2 2 8 2" xfId="1737"/>
    <cellStyle name="Normal 2 3 2 2 8 2 2" xfId="1738"/>
    <cellStyle name="Normal 2 3 2 2 8 2 2 2" xfId="1739"/>
    <cellStyle name="Normal 2 3 2 2 8 2 2 2 2" xfId="24987"/>
    <cellStyle name="Normal 2 3 2 2 8 2 2 3" xfId="24986"/>
    <cellStyle name="Normal 2 3 2 2 8 2 2_Sheet3" xfId="1740"/>
    <cellStyle name="Normal 2 3 2 2 8 2 3" xfId="1741"/>
    <cellStyle name="Normal 2 3 2 2 8 2 3 2" xfId="24989"/>
    <cellStyle name="Normal 2 3 2 2 8 2 3 3" xfId="24988"/>
    <cellStyle name="Normal 2 3 2 2 8 2 4" xfId="1742"/>
    <cellStyle name="Normal 2 3 2 2 8 2 4 2" xfId="24991"/>
    <cellStyle name="Normal 2 3 2 2 8 2 4 3" xfId="24990"/>
    <cellStyle name="Normal 2 3 2 2 8 2 5" xfId="1743"/>
    <cellStyle name="Normal 2 3 2 2 8 2 5 2" xfId="24992"/>
    <cellStyle name="Normal 2 3 2 2 8 2 6" xfId="24985"/>
    <cellStyle name="Normal 2 3 2 2 8 2_Sheet3" xfId="1744"/>
    <cellStyle name="Normal 2 3 2 2 8 3" xfId="1745"/>
    <cellStyle name="Normal 2 3 2 2 8 3 2" xfId="1746"/>
    <cellStyle name="Normal 2 3 2 2 8 3 2 2" xfId="24994"/>
    <cellStyle name="Normal 2 3 2 2 8 3 3" xfId="24993"/>
    <cellStyle name="Normal 2 3 2 2 8 3_Sheet3" xfId="1747"/>
    <cellStyle name="Normal 2 3 2 2 8 4" xfId="1748"/>
    <cellStyle name="Normal 2 3 2 2 8 4 2" xfId="24996"/>
    <cellStyle name="Normal 2 3 2 2 8 4 3" xfId="24995"/>
    <cellStyle name="Normal 2 3 2 2 8 5" xfId="1749"/>
    <cellStyle name="Normal 2 3 2 2 8 5 2" xfId="24998"/>
    <cellStyle name="Normal 2 3 2 2 8 5 3" xfId="24997"/>
    <cellStyle name="Normal 2 3 2 2 8 6" xfId="1750"/>
    <cellStyle name="Normal 2 3 2 2 8 6 2" xfId="24999"/>
    <cellStyle name="Normal 2 3 2 2 8 7" xfId="24984"/>
    <cellStyle name="Normal 2 3 2 2 8_Sheet3" xfId="1751"/>
    <cellStyle name="Normal 2 3 2 2 9" xfId="1752"/>
    <cellStyle name="Normal 2 3 2 2 9 2" xfId="1753"/>
    <cellStyle name="Normal 2 3 2 2 9 2 2" xfId="1754"/>
    <cellStyle name="Normal 2 3 2 2 9 2 2 2" xfId="1755"/>
    <cellStyle name="Normal 2 3 2 2 9 2 2 2 2" xfId="25003"/>
    <cellStyle name="Normal 2 3 2 2 9 2 2 3" xfId="25002"/>
    <cellStyle name="Normal 2 3 2 2 9 2 2_Sheet3" xfId="1756"/>
    <cellStyle name="Normal 2 3 2 2 9 2 3" xfId="1757"/>
    <cellStyle name="Normal 2 3 2 2 9 2 3 2" xfId="25005"/>
    <cellStyle name="Normal 2 3 2 2 9 2 3 3" xfId="25004"/>
    <cellStyle name="Normal 2 3 2 2 9 2 4" xfId="1758"/>
    <cellStyle name="Normal 2 3 2 2 9 2 4 2" xfId="25007"/>
    <cellStyle name="Normal 2 3 2 2 9 2 4 3" xfId="25006"/>
    <cellStyle name="Normal 2 3 2 2 9 2 5" xfId="1759"/>
    <cellStyle name="Normal 2 3 2 2 9 2 5 2" xfId="25008"/>
    <cellStyle name="Normal 2 3 2 2 9 2 6" xfId="25001"/>
    <cellStyle name="Normal 2 3 2 2 9 2_Sheet3" xfId="1760"/>
    <cellStyle name="Normal 2 3 2 2 9 3" xfId="1761"/>
    <cellStyle name="Normal 2 3 2 2 9 3 2" xfId="1762"/>
    <cellStyle name="Normal 2 3 2 2 9 3 2 2" xfId="25010"/>
    <cellStyle name="Normal 2 3 2 2 9 3 3" xfId="25009"/>
    <cellStyle name="Normal 2 3 2 2 9 3_Sheet3" xfId="1763"/>
    <cellStyle name="Normal 2 3 2 2 9 4" xfId="1764"/>
    <cellStyle name="Normal 2 3 2 2 9 4 2" xfId="25012"/>
    <cellStyle name="Normal 2 3 2 2 9 4 3" xfId="25011"/>
    <cellStyle name="Normal 2 3 2 2 9 5" xfId="1765"/>
    <cellStyle name="Normal 2 3 2 2 9 5 2" xfId="25014"/>
    <cellStyle name="Normal 2 3 2 2 9 5 3" xfId="25013"/>
    <cellStyle name="Normal 2 3 2 2 9 6" xfId="1766"/>
    <cellStyle name="Normal 2 3 2 2 9 6 2" xfId="25015"/>
    <cellStyle name="Normal 2 3 2 2 9 7" xfId="25000"/>
    <cellStyle name="Normal 2 3 2 2 9_Sheet3" xfId="1767"/>
    <cellStyle name="Normal 2 3 2 2_Sheet3" xfId="1768"/>
    <cellStyle name="Normal 2 3 2 20" xfId="1769"/>
    <cellStyle name="Normal 2 3 2 20 2" xfId="25016"/>
    <cellStyle name="Normal 2 3 2 21" xfId="24377"/>
    <cellStyle name="Normal 2 3 2 3" xfId="1770"/>
    <cellStyle name="Normal 2 3 2 3 10" xfId="25017"/>
    <cellStyle name="Normal 2 3 2 3 2" xfId="1771"/>
    <cellStyle name="Normal 2 3 2 3 2 2" xfId="1772"/>
    <cellStyle name="Normal 2 3 2 3 2 2 2" xfId="1773"/>
    <cellStyle name="Normal 2 3 2 3 2 2 2 2" xfId="1774"/>
    <cellStyle name="Normal 2 3 2 3 2 2 2 2 2" xfId="25021"/>
    <cellStyle name="Normal 2 3 2 3 2 2 2 3" xfId="25020"/>
    <cellStyle name="Normal 2 3 2 3 2 2 2_Sheet3" xfId="1775"/>
    <cellStyle name="Normal 2 3 2 3 2 2 3" xfId="1776"/>
    <cellStyle name="Normal 2 3 2 3 2 2 3 2" xfId="25023"/>
    <cellStyle name="Normal 2 3 2 3 2 2 3 3" xfId="25022"/>
    <cellStyle name="Normal 2 3 2 3 2 2 4" xfId="1777"/>
    <cellStyle name="Normal 2 3 2 3 2 2 4 2" xfId="25025"/>
    <cellStyle name="Normal 2 3 2 3 2 2 4 3" xfId="25024"/>
    <cellStyle name="Normal 2 3 2 3 2 2 5" xfId="1778"/>
    <cellStyle name="Normal 2 3 2 3 2 2 5 2" xfId="25026"/>
    <cellStyle name="Normal 2 3 2 3 2 2 6" xfId="25019"/>
    <cellStyle name="Normal 2 3 2 3 2 2_Sheet3" xfId="1779"/>
    <cellStyle name="Normal 2 3 2 3 2 3" xfId="1780"/>
    <cellStyle name="Normal 2 3 2 3 2 3 2" xfId="1781"/>
    <cellStyle name="Normal 2 3 2 3 2 3 2 2" xfId="25028"/>
    <cellStyle name="Normal 2 3 2 3 2 3 3" xfId="25027"/>
    <cellStyle name="Normal 2 3 2 3 2 3_Sheet3" xfId="1782"/>
    <cellStyle name="Normal 2 3 2 3 2 4" xfId="1783"/>
    <cellStyle name="Normal 2 3 2 3 2 4 2" xfId="25030"/>
    <cellStyle name="Normal 2 3 2 3 2 4 3" xfId="25029"/>
    <cellStyle name="Normal 2 3 2 3 2 5" xfId="1784"/>
    <cellStyle name="Normal 2 3 2 3 2 5 2" xfId="25032"/>
    <cellStyle name="Normal 2 3 2 3 2 5 3" xfId="25031"/>
    <cellStyle name="Normal 2 3 2 3 2 6" xfId="1785"/>
    <cellStyle name="Normal 2 3 2 3 2 6 2" xfId="25033"/>
    <cellStyle name="Normal 2 3 2 3 2 7" xfId="25018"/>
    <cellStyle name="Normal 2 3 2 3 2_Sheet3" xfId="1786"/>
    <cellStyle name="Normal 2 3 2 3 3" xfId="1787"/>
    <cellStyle name="Normal 2 3 2 3 3 2" xfId="1788"/>
    <cellStyle name="Normal 2 3 2 3 3 2 2" xfId="1789"/>
    <cellStyle name="Normal 2 3 2 3 3 2 2 2" xfId="1790"/>
    <cellStyle name="Normal 2 3 2 3 3 2 2 2 2" xfId="25037"/>
    <cellStyle name="Normal 2 3 2 3 3 2 2 3" xfId="25036"/>
    <cellStyle name="Normal 2 3 2 3 3 2 2_Sheet3" xfId="1791"/>
    <cellStyle name="Normal 2 3 2 3 3 2 3" xfId="1792"/>
    <cellStyle name="Normal 2 3 2 3 3 2 3 2" xfId="25039"/>
    <cellStyle name="Normal 2 3 2 3 3 2 3 3" xfId="25038"/>
    <cellStyle name="Normal 2 3 2 3 3 2 4" xfId="1793"/>
    <cellStyle name="Normal 2 3 2 3 3 2 4 2" xfId="25041"/>
    <cellStyle name="Normal 2 3 2 3 3 2 4 3" xfId="25040"/>
    <cellStyle name="Normal 2 3 2 3 3 2 5" xfId="1794"/>
    <cellStyle name="Normal 2 3 2 3 3 2 5 2" xfId="25042"/>
    <cellStyle name="Normal 2 3 2 3 3 2 6" xfId="25035"/>
    <cellStyle name="Normal 2 3 2 3 3 2_Sheet3" xfId="1795"/>
    <cellStyle name="Normal 2 3 2 3 3 3" xfId="1796"/>
    <cellStyle name="Normal 2 3 2 3 3 3 2" xfId="1797"/>
    <cellStyle name="Normal 2 3 2 3 3 3 2 2" xfId="25044"/>
    <cellStyle name="Normal 2 3 2 3 3 3 3" xfId="25043"/>
    <cellStyle name="Normal 2 3 2 3 3 3_Sheet3" xfId="1798"/>
    <cellStyle name="Normal 2 3 2 3 3 4" xfId="1799"/>
    <cellStyle name="Normal 2 3 2 3 3 4 2" xfId="25046"/>
    <cellStyle name="Normal 2 3 2 3 3 4 3" xfId="25045"/>
    <cellStyle name="Normal 2 3 2 3 3 5" xfId="1800"/>
    <cellStyle name="Normal 2 3 2 3 3 5 2" xfId="25048"/>
    <cellStyle name="Normal 2 3 2 3 3 5 3" xfId="25047"/>
    <cellStyle name="Normal 2 3 2 3 3 6" xfId="1801"/>
    <cellStyle name="Normal 2 3 2 3 3 6 2" xfId="25049"/>
    <cellStyle name="Normal 2 3 2 3 3 7" xfId="25034"/>
    <cellStyle name="Normal 2 3 2 3 3_Sheet3" xfId="1802"/>
    <cellStyle name="Normal 2 3 2 3 4" xfId="1803"/>
    <cellStyle name="Normal 2 3 2 3 4 2" xfId="1804"/>
    <cellStyle name="Normal 2 3 2 3 4 2 2" xfId="1805"/>
    <cellStyle name="Normal 2 3 2 3 4 2 2 2" xfId="1806"/>
    <cellStyle name="Normal 2 3 2 3 4 2 2 2 2" xfId="25053"/>
    <cellStyle name="Normal 2 3 2 3 4 2 2 3" xfId="25052"/>
    <cellStyle name="Normal 2 3 2 3 4 2 2_Sheet3" xfId="1807"/>
    <cellStyle name="Normal 2 3 2 3 4 2 3" xfId="1808"/>
    <cellStyle name="Normal 2 3 2 3 4 2 3 2" xfId="25055"/>
    <cellStyle name="Normal 2 3 2 3 4 2 3 3" xfId="25054"/>
    <cellStyle name="Normal 2 3 2 3 4 2 4" xfId="1809"/>
    <cellStyle name="Normal 2 3 2 3 4 2 4 2" xfId="25057"/>
    <cellStyle name="Normal 2 3 2 3 4 2 4 3" xfId="25056"/>
    <cellStyle name="Normal 2 3 2 3 4 2 5" xfId="1810"/>
    <cellStyle name="Normal 2 3 2 3 4 2 5 2" xfId="25058"/>
    <cellStyle name="Normal 2 3 2 3 4 2 6" xfId="25051"/>
    <cellStyle name="Normal 2 3 2 3 4 2_Sheet3" xfId="1811"/>
    <cellStyle name="Normal 2 3 2 3 4 3" xfId="1812"/>
    <cellStyle name="Normal 2 3 2 3 4 3 2" xfId="1813"/>
    <cellStyle name="Normal 2 3 2 3 4 3 2 2" xfId="25060"/>
    <cellStyle name="Normal 2 3 2 3 4 3 3" xfId="25059"/>
    <cellStyle name="Normal 2 3 2 3 4 3_Sheet3" xfId="1814"/>
    <cellStyle name="Normal 2 3 2 3 4 4" xfId="1815"/>
    <cellStyle name="Normal 2 3 2 3 4 4 2" xfId="25062"/>
    <cellStyle name="Normal 2 3 2 3 4 4 3" xfId="25061"/>
    <cellStyle name="Normal 2 3 2 3 4 5" xfId="1816"/>
    <cellStyle name="Normal 2 3 2 3 4 5 2" xfId="25064"/>
    <cellStyle name="Normal 2 3 2 3 4 5 3" xfId="25063"/>
    <cellStyle name="Normal 2 3 2 3 4 6" xfId="1817"/>
    <cellStyle name="Normal 2 3 2 3 4 6 2" xfId="25065"/>
    <cellStyle name="Normal 2 3 2 3 4 7" xfId="25050"/>
    <cellStyle name="Normal 2 3 2 3 4_Sheet3" xfId="1818"/>
    <cellStyle name="Normal 2 3 2 3 5" xfId="1819"/>
    <cellStyle name="Normal 2 3 2 3 5 2" xfId="1820"/>
    <cellStyle name="Normal 2 3 2 3 5 2 2" xfId="1821"/>
    <cellStyle name="Normal 2 3 2 3 5 2 2 2" xfId="25068"/>
    <cellStyle name="Normal 2 3 2 3 5 2 3" xfId="25067"/>
    <cellStyle name="Normal 2 3 2 3 5 2_Sheet3" xfId="1822"/>
    <cellStyle name="Normal 2 3 2 3 5 3" xfId="1823"/>
    <cellStyle name="Normal 2 3 2 3 5 3 2" xfId="25070"/>
    <cellStyle name="Normal 2 3 2 3 5 3 3" xfId="25069"/>
    <cellStyle name="Normal 2 3 2 3 5 4" xfId="1824"/>
    <cellStyle name="Normal 2 3 2 3 5 4 2" xfId="25072"/>
    <cellStyle name="Normal 2 3 2 3 5 4 3" xfId="25071"/>
    <cellStyle name="Normal 2 3 2 3 5 5" xfId="1825"/>
    <cellStyle name="Normal 2 3 2 3 5 5 2" xfId="25073"/>
    <cellStyle name="Normal 2 3 2 3 5 6" xfId="25066"/>
    <cellStyle name="Normal 2 3 2 3 5_Sheet3" xfId="1826"/>
    <cellStyle name="Normal 2 3 2 3 6" xfId="1827"/>
    <cellStyle name="Normal 2 3 2 3 6 2" xfId="1828"/>
    <cellStyle name="Normal 2 3 2 3 6 2 2" xfId="25075"/>
    <cellStyle name="Normal 2 3 2 3 6 3" xfId="25074"/>
    <cellStyle name="Normal 2 3 2 3 6_Sheet3" xfId="1829"/>
    <cellStyle name="Normal 2 3 2 3 7" xfId="1830"/>
    <cellStyle name="Normal 2 3 2 3 7 2" xfId="25077"/>
    <cellStyle name="Normal 2 3 2 3 7 3" xfId="25076"/>
    <cellStyle name="Normal 2 3 2 3 8" xfId="1831"/>
    <cellStyle name="Normal 2 3 2 3 8 2" xfId="25079"/>
    <cellStyle name="Normal 2 3 2 3 8 3" xfId="25078"/>
    <cellStyle name="Normal 2 3 2 3 9" xfId="1832"/>
    <cellStyle name="Normal 2 3 2 3 9 2" xfId="25080"/>
    <cellStyle name="Normal 2 3 2 3_Sheet3" xfId="1833"/>
    <cellStyle name="Normal 2 3 2 4" xfId="1834"/>
    <cellStyle name="Normal 2 3 2 4 10" xfId="25081"/>
    <cellStyle name="Normal 2 3 2 4 2" xfId="1835"/>
    <cellStyle name="Normal 2 3 2 4 2 2" xfId="1836"/>
    <cellStyle name="Normal 2 3 2 4 2 2 2" xfId="1837"/>
    <cellStyle name="Normal 2 3 2 4 2 2 2 2" xfId="1838"/>
    <cellStyle name="Normal 2 3 2 4 2 2 2 2 2" xfId="25085"/>
    <cellStyle name="Normal 2 3 2 4 2 2 2 3" xfId="25084"/>
    <cellStyle name="Normal 2 3 2 4 2 2 2_Sheet3" xfId="1839"/>
    <cellStyle name="Normal 2 3 2 4 2 2 3" xfId="1840"/>
    <cellStyle name="Normal 2 3 2 4 2 2 3 2" xfId="25087"/>
    <cellStyle name="Normal 2 3 2 4 2 2 3 3" xfId="25086"/>
    <cellStyle name="Normal 2 3 2 4 2 2 4" xfId="1841"/>
    <cellStyle name="Normal 2 3 2 4 2 2 4 2" xfId="25089"/>
    <cellStyle name="Normal 2 3 2 4 2 2 4 3" xfId="25088"/>
    <cellStyle name="Normal 2 3 2 4 2 2 5" xfId="1842"/>
    <cellStyle name="Normal 2 3 2 4 2 2 5 2" xfId="25090"/>
    <cellStyle name="Normal 2 3 2 4 2 2 6" xfId="25083"/>
    <cellStyle name="Normal 2 3 2 4 2 2_Sheet3" xfId="1843"/>
    <cellStyle name="Normal 2 3 2 4 2 3" xfId="1844"/>
    <cellStyle name="Normal 2 3 2 4 2 3 2" xfId="1845"/>
    <cellStyle name="Normal 2 3 2 4 2 3 2 2" xfId="25092"/>
    <cellStyle name="Normal 2 3 2 4 2 3 3" xfId="25091"/>
    <cellStyle name="Normal 2 3 2 4 2 3_Sheet3" xfId="1846"/>
    <cellStyle name="Normal 2 3 2 4 2 4" xfId="1847"/>
    <cellStyle name="Normal 2 3 2 4 2 4 2" xfId="25094"/>
    <cellStyle name="Normal 2 3 2 4 2 4 3" xfId="25093"/>
    <cellStyle name="Normal 2 3 2 4 2 5" xfId="1848"/>
    <cellStyle name="Normal 2 3 2 4 2 5 2" xfId="25096"/>
    <cellStyle name="Normal 2 3 2 4 2 5 3" xfId="25095"/>
    <cellStyle name="Normal 2 3 2 4 2 6" xfId="1849"/>
    <cellStyle name="Normal 2 3 2 4 2 6 2" xfId="25097"/>
    <cellStyle name="Normal 2 3 2 4 2 7" xfId="25082"/>
    <cellStyle name="Normal 2 3 2 4 2_Sheet3" xfId="1850"/>
    <cellStyle name="Normal 2 3 2 4 3" xfId="1851"/>
    <cellStyle name="Normal 2 3 2 4 3 2" xfId="1852"/>
    <cellStyle name="Normal 2 3 2 4 3 2 2" xfId="1853"/>
    <cellStyle name="Normal 2 3 2 4 3 2 2 2" xfId="1854"/>
    <cellStyle name="Normal 2 3 2 4 3 2 2 2 2" xfId="25101"/>
    <cellStyle name="Normal 2 3 2 4 3 2 2 3" xfId="25100"/>
    <cellStyle name="Normal 2 3 2 4 3 2 2_Sheet3" xfId="1855"/>
    <cellStyle name="Normal 2 3 2 4 3 2 3" xfId="1856"/>
    <cellStyle name="Normal 2 3 2 4 3 2 3 2" xfId="25103"/>
    <cellStyle name="Normal 2 3 2 4 3 2 3 3" xfId="25102"/>
    <cellStyle name="Normal 2 3 2 4 3 2 4" xfId="1857"/>
    <cellStyle name="Normal 2 3 2 4 3 2 4 2" xfId="25105"/>
    <cellStyle name="Normal 2 3 2 4 3 2 4 3" xfId="25104"/>
    <cellStyle name="Normal 2 3 2 4 3 2 5" xfId="1858"/>
    <cellStyle name="Normal 2 3 2 4 3 2 5 2" xfId="25106"/>
    <cellStyle name="Normal 2 3 2 4 3 2 6" xfId="25099"/>
    <cellStyle name="Normal 2 3 2 4 3 2_Sheet3" xfId="1859"/>
    <cellStyle name="Normal 2 3 2 4 3 3" xfId="1860"/>
    <cellStyle name="Normal 2 3 2 4 3 3 2" xfId="1861"/>
    <cellStyle name="Normal 2 3 2 4 3 3 2 2" xfId="25108"/>
    <cellStyle name="Normal 2 3 2 4 3 3 3" xfId="25107"/>
    <cellStyle name="Normal 2 3 2 4 3 3_Sheet3" xfId="1862"/>
    <cellStyle name="Normal 2 3 2 4 3 4" xfId="1863"/>
    <cellStyle name="Normal 2 3 2 4 3 4 2" xfId="25110"/>
    <cellStyle name="Normal 2 3 2 4 3 4 3" xfId="25109"/>
    <cellStyle name="Normal 2 3 2 4 3 5" xfId="1864"/>
    <cellStyle name="Normal 2 3 2 4 3 5 2" xfId="25112"/>
    <cellStyle name="Normal 2 3 2 4 3 5 3" xfId="25111"/>
    <cellStyle name="Normal 2 3 2 4 3 6" xfId="1865"/>
    <cellStyle name="Normal 2 3 2 4 3 6 2" xfId="25113"/>
    <cellStyle name="Normal 2 3 2 4 3 7" xfId="25098"/>
    <cellStyle name="Normal 2 3 2 4 3_Sheet3" xfId="1866"/>
    <cellStyle name="Normal 2 3 2 4 4" xfId="1867"/>
    <cellStyle name="Normal 2 3 2 4 4 2" xfId="1868"/>
    <cellStyle name="Normal 2 3 2 4 4 2 2" xfId="1869"/>
    <cellStyle name="Normal 2 3 2 4 4 2 2 2" xfId="1870"/>
    <cellStyle name="Normal 2 3 2 4 4 2 2 2 2" xfId="25117"/>
    <cellStyle name="Normal 2 3 2 4 4 2 2 3" xfId="25116"/>
    <cellStyle name="Normal 2 3 2 4 4 2 2_Sheet3" xfId="1871"/>
    <cellStyle name="Normal 2 3 2 4 4 2 3" xfId="1872"/>
    <cellStyle name="Normal 2 3 2 4 4 2 3 2" xfId="25119"/>
    <cellStyle name="Normal 2 3 2 4 4 2 3 3" xfId="25118"/>
    <cellStyle name="Normal 2 3 2 4 4 2 4" xfId="1873"/>
    <cellStyle name="Normal 2 3 2 4 4 2 4 2" xfId="25121"/>
    <cellStyle name="Normal 2 3 2 4 4 2 4 3" xfId="25120"/>
    <cellStyle name="Normal 2 3 2 4 4 2 5" xfId="1874"/>
    <cellStyle name="Normal 2 3 2 4 4 2 5 2" xfId="25122"/>
    <cellStyle name="Normal 2 3 2 4 4 2 6" xfId="25115"/>
    <cellStyle name="Normal 2 3 2 4 4 2_Sheet3" xfId="1875"/>
    <cellStyle name="Normal 2 3 2 4 4 3" xfId="1876"/>
    <cellStyle name="Normal 2 3 2 4 4 3 2" xfId="1877"/>
    <cellStyle name="Normal 2 3 2 4 4 3 2 2" xfId="25124"/>
    <cellStyle name="Normal 2 3 2 4 4 3 3" xfId="25123"/>
    <cellStyle name="Normal 2 3 2 4 4 3_Sheet3" xfId="1878"/>
    <cellStyle name="Normal 2 3 2 4 4 4" xfId="1879"/>
    <cellStyle name="Normal 2 3 2 4 4 4 2" xfId="25126"/>
    <cellStyle name="Normal 2 3 2 4 4 4 3" xfId="25125"/>
    <cellStyle name="Normal 2 3 2 4 4 5" xfId="1880"/>
    <cellStyle name="Normal 2 3 2 4 4 5 2" xfId="25128"/>
    <cellStyle name="Normal 2 3 2 4 4 5 3" xfId="25127"/>
    <cellStyle name="Normal 2 3 2 4 4 6" xfId="1881"/>
    <cellStyle name="Normal 2 3 2 4 4 6 2" xfId="25129"/>
    <cellStyle name="Normal 2 3 2 4 4 7" xfId="25114"/>
    <cellStyle name="Normal 2 3 2 4 4_Sheet3" xfId="1882"/>
    <cellStyle name="Normal 2 3 2 4 5" xfId="1883"/>
    <cellStyle name="Normal 2 3 2 4 5 2" xfId="1884"/>
    <cellStyle name="Normal 2 3 2 4 5 2 2" xfId="1885"/>
    <cellStyle name="Normal 2 3 2 4 5 2 2 2" xfId="25132"/>
    <cellStyle name="Normal 2 3 2 4 5 2 3" xfId="25131"/>
    <cellStyle name="Normal 2 3 2 4 5 2_Sheet3" xfId="1886"/>
    <cellStyle name="Normal 2 3 2 4 5 3" xfId="1887"/>
    <cellStyle name="Normal 2 3 2 4 5 3 2" xfId="25134"/>
    <cellStyle name="Normal 2 3 2 4 5 3 3" xfId="25133"/>
    <cellStyle name="Normal 2 3 2 4 5 4" xfId="1888"/>
    <cellStyle name="Normal 2 3 2 4 5 4 2" xfId="25136"/>
    <cellStyle name="Normal 2 3 2 4 5 4 3" xfId="25135"/>
    <cellStyle name="Normal 2 3 2 4 5 5" xfId="1889"/>
    <cellStyle name="Normal 2 3 2 4 5 5 2" xfId="25137"/>
    <cellStyle name="Normal 2 3 2 4 5 6" xfId="25130"/>
    <cellStyle name="Normal 2 3 2 4 5_Sheet3" xfId="1890"/>
    <cellStyle name="Normal 2 3 2 4 6" xfId="1891"/>
    <cellStyle name="Normal 2 3 2 4 6 2" xfId="1892"/>
    <cellStyle name="Normal 2 3 2 4 6 2 2" xfId="25139"/>
    <cellStyle name="Normal 2 3 2 4 6 3" xfId="25138"/>
    <cellStyle name="Normal 2 3 2 4 6_Sheet3" xfId="1893"/>
    <cellStyle name="Normal 2 3 2 4 7" xfId="1894"/>
    <cellStyle name="Normal 2 3 2 4 7 2" xfId="25141"/>
    <cellStyle name="Normal 2 3 2 4 7 3" xfId="25140"/>
    <cellStyle name="Normal 2 3 2 4 8" xfId="1895"/>
    <cellStyle name="Normal 2 3 2 4 8 2" xfId="25143"/>
    <cellStyle name="Normal 2 3 2 4 8 3" xfId="25142"/>
    <cellStyle name="Normal 2 3 2 4 9" xfId="1896"/>
    <cellStyle name="Normal 2 3 2 4 9 2" xfId="25144"/>
    <cellStyle name="Normal 2 3 2 4_Sheet3" xfId="1897"/>
    <cellStyle name="Normal 2 3 2 5" xfId="1898"/>
    <cellStyle name="Normal 2 3 2 5 10" xfId="25145"/>
    <cellStyle name="Normal 2 3 2 5 2" xfId="1899"/>
    <cellStyle name="Normal 2 3 2 5 2 2" xfId="1900"/>
    <cellStyle name="Normal 2 3 2 5 2 2 2" xfId="1901"/>
    <cellStyle name="Normal 2 3 2 5 2 2 2 2" xfId="1902"/>
    <cellStyle name="Normal 2 3 2 5 2 2 2 2 2" xfId="25149"/>
    <cellStyle name="Normal 2 3 2 5 2 2 2 3" xfId="25148"/>
    <cellStyle name="Normal 2 3 2 5 2 2 2_Sheet3" xfId="1903"/>
    <cellStyle name="Normal 2 3 2 5 2 2 3" xfId="1904"/>
    <cellStyle name="Normal 2 3 2 5 2 2 3 2" xfId="25151"/>
    <cellStyle name="Normal 2 3 2 5 2 2 3 3" xfId="25150"/>
    <cellStyle name="Normal 2 3 2 5 2 2 4" xfId="1905"/>
    <cellStyle name="Normal 2 3 2 5 2 2 4 2" xfId="25153"/>
    <cellStyle name="Normal 2 3 2 5 2 2 4 3" xfId="25152"/>
    <cellStyle name="Normal 2 3 2 5 2 2 5" xfId="1906"/>
    <cellStyle name="Normal 2 3 2 5 2 2 5 2" xfId="25154"/>
    <cellStyle name="Normal 2 3 2 5 2 2 6" xfId="25147"/>
    <cellStyle name="Normal 2 3 2 5 2 2_Sheet3" xfId="1907"/>
    <cellStyle name="Normal 2 3 2 5 2 3" xfId="1908"/>
    <cellStyle name="Normal 2 3 2 5 2 3 2" xfId="1909"/>
    <cellStyle name="Normal 2 3 2 5 2 3 2 2" xfId="25156"/>
    <cellStyle name="Normal 2 3 2 5 2 3 3" xfId="25155"/>
    <cellStyle name="Normal 2 3 2 5 2 3_Sheet3" xfId="1910"/>
    <cellStyle name="Normal 2 3 2 5 2 4" xfId="1911"/>
    <cellStyle name="Normal 2 3 2 5 2 4 2" xfId="25158"/>
    <cellStyle name="Normal 2 3 2 5 2 4 3" xfId="25157"/>
    <cellStyle name="Normal 2 3 2 5 2 5" xfId="1912"/>
    <cellStyle name="Normal 2 3 2 5 2 5 2" xfId="25160"/>
    <cellStyle name="Normal 2 3 2 5 2 5 3" xfId="25159"/>
    <cellStyle name="Normal 2 3 2 5 2 6" xfId="1913"/>
    <cellStyle name="Normal 2 3 2 5 2 6 2" xfId="25161"/>
    <cellStyle name="Normal 2 3 2 5 2 7" xfId="25146"/>
    <cellStyle name="Normal 2 3 2 5 2_Sheet3" xfId="1914"/>
    <cellStyle name="Normal 2 3 2 5 3" xfId="1915"/>
    <cellStyle name="Normal 2 3 2 5 3 2" xfId="1916"/>
    <cellStyle name="Normal 2 3 2 5 3 2 2" xfId="1917"/>
    <cellStyle name="Normal 2 3 2 5 3 2 2 2" xfId="1918"/>
    <cellStyle name="Normal 2 3 2 5 3 2 2 2 2" xfId="25165"/>
    <cellStyle name="Normal 2 3 2 5 3 2 2 3" xfId="25164"/>
    <cellStyle name="Normal 2 3 2 5 3 2 2_Sheet3" xfId="1919"/>
    <cellStyle name="Normal 2 3 2 5 3 2 3" xfId="1920"/>
    <cellStyle name="Normal 2 3 2 5 3 2 3 2" xfId="25167"/>
    <cellStyle name="Normal 2 3 2 5 3 2 3 3" xfId="25166"/>
    <cellStyle name="Normal 2 3 2 5 3 2 4" xfId="1921"/>
    <cellStyle name="Normal 2 3 2 5 3 2 4 2" xfId="25169"/>
    <cellStyle name="Normal 2 3 2 5 3 2 4 3" xfId="25168"/>
    <cellStyle name="Normal 2 3 2 5 3 2 5" xfId="1922"/>
    <cellStyle name="Normal 2 3 2 5 3 2 5 2" xfId="25170"/>
    <cellStyle name="Normal 2 3 2 5 3 2 6" xfId="25163"/>
    <cellStyle name="Normal 2 3 2 5 3 2_Sheet3" xfId="1923"/>
    <cellStyle name="Normal 2 3 2 5 3 3" xfId="1924"/>
    <cellStyle name="Normal 2 3 2 5 3 3 2" xfId="1925"/>
    <cellStyle name="Normal 2 3 2 5 3 3 2 2" xfId="25172"/>
    <cellStyle name="Normal 2 3 2 5 3 3 3" xfId="25171"/>
    <cellStyle name="Normal 2 3 2 5 3 3_Sheet3" xfId="1926"/>
    <cellStyle name="Normal 2 3 2 5 3 4" xfId="1927"/>
    <cellStyle name="Normal 2 3 2 5 3 4 2" xfId="25174"/>
    <cellStyle name="Normal 2 3 2 5 3 4 3" xfId="25173"/>
    <cellStyle name="Normal 2 3 2 5 3 5" xfId="1928"/>
    <cellStyle name="Normal 2 3 2 5 3 5 2" xfId="25176"/>
    <cellStyle name="Normal 2 3 2 5 3 5 3" xfId="25175"/>
    <cellStyle name="Normal 2 3 2 5 3 6" xfId="1929"/>
    <cellStyle name="Normal 2 3 2 5 3 6 2" xfId="25177"/>
    <cellStyle name="Normal 2 3 2 5 3 7" xfId="25162"/>
    <cellStyle name="Normal 2 3 2 5 3_Sheet3" xfId="1930"/>
    <cellStyle name="Normal 2 3 2 5 4" xfId="1931"/>
    <cellStyle name="Normal 2 3 2 5 4 2" xfId="1932"/>
    <cellStyle name="Normal 2 3 2 5 4 2 2" xfId="1933"/>
    <cellStyle name="Normal 2 3 2 5 4 2 2 2" xfId="1934"/>
    <cellStyle name="Normal 2 3 2 5 4 2 2 2 2" xfId="25181"/>
    <cellStyle name="Normal 2 3 2 5 4 2 2 3" xfId="25180"/>
    <cellStyle name="Normal 2 3 2 5 4 2 2_Sheet3" xfId="1935"/>
    <cellStyle name="Normal 2 3 2 5 4 2 3" xfId="1936"/>
    <cellStyle name="Normal 2 3 2 5 4 2 3 2" xfId="25183"/>
    <cellStyle name="Normal 2 3 2 5 4 2 3 3" xfId="25182"/>
    <cellStyle name="Normal 2 3 2 5 4 2 4" xfId="1937"/>
    <cellStyle name="Normal 2 3 2 5 4 2 4 2" xfId="25185"/>
    <cellStyle name="Normal 2 3 2 5 4 2 4 3" xfId="25184"/>
    <cellStyle name="Normal 2 3 2 5 4 2 5" xfId="1938"/>
    <cellStyle name="Normal 2 3 2 5 4 2 5 2" xfId="25186"/>
    <cellStyle name="Normal 2 3 2 5 4 2 6" xfId="25179"/>
    <cellStyle name="Normal 2 3 2 5 4 2_Sheet3" xfId="1939"/>
    <cellStyle name="Normal 2 3 2 5 4 3" xfId="1940"/>
    <cellStyle name="Normal 2 3 2 5 4 3 2" xfId="1941"/>
    <cellStyle name="Normal 2 3 2 5 4 3 2 2" xfId="25188"/>
    <cellStyle name="Normal 2 3 2 5 4 3 3" xfId="25187"/>
    <cellStyle name="Normal 2 3 2 5 4 3_Sheet3" xfId="1942"/>
    <cellStyle name="Normal 2 3 2 5 4 4" xfId="1943"/>
    <cellStyle name="Normal 2 3 2 5 4 4 2" xfId="25190"/>
    <cellStyle name="Normal 2 3 2 5 4 4 3" xfId="25189"/>
    <cellStyle name="Normal 2 3 2 5 4 5" xfId="1944"/>
    <cellStyle name="Normal 2 3 2 5 4 5 2" xfId="25192"/>
    <cellStyle name="Normal 2 3 2 5 4 5 3" xfId="25191"/>
    <cellStyle name="Normal 2 3 2 5 4 6" xfId="1945"/>
    <cellStyle name="Normal 2 3 2 5 4 6 2" xfId="25193"/>
    <cellStyle name="Normal 2 3 2 5 4 7" xfId="25178"/>
    <cellStyle name="Normal 2 3 2 5 4_Sheet3" xfId="1946"/>
    <cellStyle name="Normal 2 3 2 5 5" xfId="1947"/>
    <cellStyle name="Normal 2 3 2 5 5 2" xfId="1948"/>
    <cellStyle name="Normal 2 3 2 5 5 2 2" xfId="1949"/>
    <cellStyle name="Normal 2 3 2 5 5 2 2 2" xfId="25196"/>
    <cellStyle name="Normal 2 3 2 5 5 2 3" xfId="25195"/>
    <cellStyle name="Normal 2 3 2 5 5 2_Sheet3" xfId="1950"/>
    <cellStyle name="Normal 2 3 2 5 5 3" xfId="1951"/>
    <cellStyle name="Normal 2 3 2 5 5 3 2" xfId="25198"/>
    <cellStyle name="Normal 2 3 2 5 5 3 3" xfId="25197"/>
    <cellStyle name="Normal 2 3 2 5 5 4" xfId="1952"/>
    <cellStyle name="Normal 2 3 2 5 5 4 2" xfId="25200"/>
    <cellStyle name="Normal 2 3 2 5 5 4 3" xfId="25199"/>
    <cellStyle name="Normal 2 3 2 5 5 5" xfId="1953"/>
    <cellStyle name="Normal 2 3 2 5 5 5 2" xfId="25201"/>
    <cellStyle name="Normal 2 3 2 5 5 6" xfId="25194"/>
    <cellStyle name="Normal 2 3 2 5 5_Sheet3" xfId="1954"/>
    <cellStyle name="Normal 2 3 2 5 6" xfId="1955"/>
    <cellStyle name="Normal 2 3 2 5 6 2" xfId="1956"/>
    <cellStyle name="Normal 2 3 2 5 6 2 2" xfId="25203"/>
    <cellStyle name="Normal 2 3 2 5 6 3" xfId="25202"/>
    <cellStyle name="Normal 2 3 2 5 6_Sheet3" xfId="1957"/>
    <cellStyle name="Normal 2 3 2 5 7" xfId="1958"/>
    <cellStyle name="Normal 2 3 2 5 7 2" xfId="25205"/>
    <cellStyle name="Normal 2 3 2 5 7 3" xfId="25204"/>
    <cellStyle name="Normal 2 3 2 5 8" xfId="1959"/>
    <cellStyle name="Normal 2 3 2 5 8 2" xfId="25207"/>
    <cellStyle name="Normal 2 3 2 5 8 3" xfId="25206"/>
    <cellStyle name="Normal 2 3 2 5 9" xfId="1960"/>
    <cellStyle name="Normal 2 3 2 5 9 2" xfId="25208"/>
    <cellStyle name="Normal 2 3 2 5_Sheet3" xfId="1961"/>
    <cellStyle name="Normal 2 3 2 6" xfId="1962"/>
    <cellStyle name="Normal 2 3 2 6 10" xfId="25209"/>
    <cellStyle name="Normal 2 3 2 6 2" xfId="1963"/>
    <cellStyle name="Normal 2 3 2 6 2 2" xfId="1964"/>
    <cellStyle name="Normal 2 3 2 6 2 2 2" xfId="1965"/>
    <cellStyle name="Normal 2 3 2 6 2 2 2 2" xfId="1966"/>
    <cellStyle name="Normal 2 3 2 6 2 2 2 2 2" xfId="25213"/>
    <cellStyle name="Normal 2 3 2 6 2 2 2 3" xfId="25212"/>
    <cellStyle name="Normal 2 3 2 6 2 2 2_Sheet3" xfId="1967"/>
    <cellStyle name="Normal 2 3 2 6 2 2 3" xfId="1968"/>
    <cellStyle name="Normal 2 3 2 6 2 2 3 2" xfId="25215"/>
    <cellStyle name="Normal 2 3 2 6 2 2 3 3" xfId="25214"/>
    <cellStyle name="Normal 2 3 2 6 2 2 4" xfId="1969"/>
    <cellStyle name="Normal 2 3 2 6 2 2 4 2" xfId="25217"/>
    <cellStyle name="Normal 2 3 2 6 2 2 4 3" xfId="25216"/>
    <cellStyle name="Normal 2 3 2 6 2 2 5" xfId="1970"/>
    <cellStyle name="Normal 2 3 2 6 2 2 5 2" xfId="25218"/>
    <cellStyle name="Normal 2 3 2 6 2 2 6" xfId="25211"/>
    <cellStyle name="Normal 2 3 2 6 2 2_Sheet3" xfId="1971"/>
    <cellStyle name="Normal 2 3 2 6 2 3" xfId="1972"/>
    <cellStyle name="Normal 2 3 2 6 2 3 2" xfId="1973"/>
    <cellStyle name="Normal 2 3 2 6 2 3 2 2" xfId="25220"/>
    <cellStyle name="Normal 2 3 2 6 2 3 3" xfId="25219"/>
    <cellStyle name="Normal 2 3 2 6 2 3_Sheet3" xfId="1974"/>
    <cellStyle name="Normal 2 3 2 6 2 4" xfId="1975"/>
    <cellStyle name="Normal 2 3 2 6 2 4 2" xfId="25222"/>
    <cellStyle name="Normal 2 3 2 6 2 4 3" xfId="25221"/>
    <cellStyle name="Normal 2 3 2 6 2 5" xfId="1976"/>
    <cellStyle name="Normal 2 3 2 6 2 5 2" xfId="25224"/>
    <cellStyle name="Normal 2 3 2 6 2 5 3" xfId="25223"/>
    <cellStyle name="Normal 2 3 2 6 2 6" xfId="1977"/>
    <cellStyle name="Normal 2 3 2 6 2 6 2" xfId="25225"/>
    <cellStyle name="Normal 2 3 2 6 2 7" xfId="25210"/>
    <cellStyle name="Normal 2 3 2 6 2_Sheet3" xfId="1978"/>
    <cellStyle name="Normal 2 3 2 6 3" xfId="1979"/>
    <cellStyle name="Normal 2 3 2 6 3 2" xfId="1980"/>
    <cellStyle name="Normal 2 3 2 6 3 2 2" xfId="1981"/>
    <cellStyle name="Normal 2 3 2 6 3 2 2 2" xfId="1982"/>
    <cellStyle name="Normal 2 3 2 6 3 2 2 2 2" xfId="25229"/>
    <cellStyle name="Normal 2 3 2 6 3 2 2 3" xfId="25228"/>
    <cellStyle name="Normal 2 3 2 6 3 2 2_Sheet3" xfId="1983"/>
    <cellStyle name="Normal 2 3 2 6 3 2 3" xfId="1984"/>
    <cellStyle name="Normal 2 3 2 6 3 2 3 2" xfId="25231"/>
    <cellStyle name="Normal 2 3 2 6 3 2 3 3" xfId="25230"/>
    <cellStyle name="Normal 2 3 2 6 3 2 4" xfId="1985"/>
    <cellStyle name="Normal 2 3 2 6 3 2 4 2" xfId="25233"/>
    <cellStyle name="Normal 2 3 2 6 3 2 4 3" xfId="25232"/>
    <cellStyle name="Normal 2 3 2 6 3 2 5" xfId="1986"/>
    <cellStyle name="Normal 2 3 2 6 3 2 5 2" xfId="25234"/>
    <cellStyle name="Normal 2 3 2 6 3 2 6" xfId="25227"/>
    <cellStyle name="Normal 2 3 2 6 3 2_Sheet3" xfId="1987"/>
    <cellStyle name="Normal 2 3 2 6 3 3" xfId="1988"/>
    <cellStyle name="Normal 2 3 2 6 3 3 2" xfId="1989"/>
    <cellStyle name="Normal 2 3 2 6 3 3 2 2" xfId="25236"/>
    <cellStyle name="Normal 2 3 2 6 3 3 3" xfId="25235"/>
    <cellStyle name="Normal 2 3 2 6 3 3_Sheet3" xfId="1990"/>
    <cellStyle name="Normal 2 3 2 6 3 4" xfId="1991"/>
    <cellStyle name="Normal 2 3 2 6 3 4 2" xfId="25238"/>
    <cellStyle name="Normal 2 3 2 6 3 4 3" xfId="25237"/>
    <cellStyle name="Normal 2 3 2 6 3 5" xfId="1992"/>
    <cellStyle name="Normal 2 3 2 6 3 5 2" xfId="25240"/>
    <cellStyle name="Normal 2 3 2 6 3 5 3" xfId="25239"/>
    <cellStyle name="Normal 2 3 2 6 3 6" xfId="1993"/>
    <cellStyle name="Normal 2 3 2 6 3 6 2" xfId="25241"/>
    <cellStyle name="Normal 2 3 2 6 3 7" xfId="25226"/>
    <cellStyle name="Normal 2 3 2 6 3_Sheet3" xfId="1994"/>
    <cellStyle name="Normal 2 3 2 6 4" xfId="1995"/>
    <cellStyle name="Normal 2 3 2 6 4 2" xfId="1996"/>
    <cellStyle name="Normal 2 3 2 6 4 2 2" xfId="1997"/>
    <cellStyle name="Normal 2 3 2 6 4 2 2 2" xfId="1998"/>
    <cellStyle name="Normal 2 3 2 6 4 2 2 2 2" xfId="25245"/>
    <cellStyle name="Normal 2 3 2 6 4 2 2 3" xfId="25244"/>
    <cellStyle name="Normal 2 3 2 6 4 2 2_Sheet3" xfId="1999"/>
    <cellStyle name="Normal 2 3 2 6 4 2 3" xfId="2000"/>
    <cellStyle name="Normal 2 3 2 6 4 2 3 2" xfId="25247"/>
    <cellStyle name="Normal 2 3 2 6 4 2 3 3" xfId="25246"/>
    <cellStyle name="Normal 2 3 2 6 4 2 4" xfId="2001"/>
    <cellStyle name="Normal 2 3 2 6 4 2 4 2" xfId="25249"/>
    <cellStyle name="Normal 2 3 2 6 4 2 4 3" xfId="25248"/>
    <cellStyle name="Normal 2 3 2 6 4 2 5" xfId="2002"/>
    <cellStyle name="Normal 2 3 2 6 4 2 5 2" xfId="25250"/>
    <cellStyle name="Normal 2 3 2 6 4 2 6" xfId="25243"/>
    <cellStyle name="Normal 2 3 2 6 4 2_Sheet3" xfId="2003"/>
    <cellStyle name="Normal 2 3 2 6 4 3" xfId="2004"/>
    <cellStyle name="Normal 2 3 2 6 4 3 2" xfId="2005"/>
    <cellStyle name="Normal 2 3 2 6 4 3 2 2" xfId="25252"/>
    <cellStyle name="Normal 2 3 2 6 4 3 3" xfId="25251"/>
    <cellStyle name="Normal 2 3 2 6 4 3_Sheet3" xfId="2006"/>
    <cellStyle name="Normal 2 3 2 6 4 4" xfId="2007"/>
    <cellStyle name="Normal 2 3 2 6 4 4 2" xfId="25254"/>
    <cellStyle name="Normal 2 3 2 6 4 4 3" xfId="25253"/>
    <cellStyle name="Normal 2 3 2 6 4 5" xfId="2008"/>
    <cellStyle name="Normal 2 3 2 6 4 5 2" xfId="25256"/>
    <cellStyle name="Normal 2 3 2 6 4 5 3" xfId="25255"/>
    <cellStyle name="Normal 2 3 2 6 4 6" xfId="2009"/>
    <cellStyle name="Normal 2 3 2 6 4 6 2" xfId="25257"/>
    <cellStyle name="Normal 2 3 2 6 4 7" xfId="25242"/>
    <cellStyle name="Normal 2 3 2 6 4_Sheet3" xfId="2010"/>
    <cellStyle name="Normal 2 3 2 6 5" xfId="2011"/>
    <cellStyle name="Normal 2 3 2 6 5 2" xfId="2012"/>
    <cellStyle name="Normal 2 3 2 6 5 2 2" xfId="2013"/>
    <cellStyle name="Normal 2 3 2 6 5 2 2 2" xfId="25260"/>
    <cellStyle name="Normal 2 3 2 6 5 2 3" xfId="25259"/>
    <cellStyle name="Normal 2 3 2 6 5 2_Sheet3" xfId="2014"/>
    <cellStyle name="Normal 2 3 2 6 5 3" xfId="2015"/>
    <cellStyle name="Normal 2 3 2 6 5 3 2" xfId="25262"/>
    <cellStyle name="Normal 2 3 2 6 5 3 3" xfId="25261"/>
    <cellStyle name="Normal 2 3 2 6 5 4" xfId="2016"/>
    <cellStyle name="Normal 2 3 2 6 5 4 2" xfId="25264"/>
    <cellStyle name="Normal 2 3 2 6 5 4 3" xfId="25263"/>
    <cellStyle name="Normal 2 3 2 6 5 5" xfId="2017"/>
    <cellStyle name="Normal 2 3 2 6 5 5 2" xfId="25265"/>
    <cellStyle name="Normal 2 3 2 6 5 6" xfId="25258"/>
    <cellStyle name="Normal 2 3 2 6 5_Sheet3" xfId="2018"/>
    <cellStyle name="Normal 2 3 2 6 6" xfId="2019"/>
    <cellStyle name="Normal 2 3 2 6 6 2" xfId="2020"/>
    <cellStyle name="Normal 2 3 2 6 6 2 2" xfId="25267"/>
    <cellStyle name="Normal 2 3 2 6 6 3" xfId="25266"/>
    <cellStyle name="Normal 2 3 2 6 6_Sheet3" xfId="2021"/>
    <cellStyle name="Normal 2 3 2 6 7" xfId="2022"/>
    <cellStyle name="Normal 2 3 2 6 7 2" xfId="25269"/>
    <cellStyle name="Normal 2 3 2 6 7 3" xfId="25268"/>
    <cellStyle name="Normal 2 3 2 6 8" xfId="2023"/>
    <cellStyle name="Normal 2 3 2 6 8 2" xfId="25271"/>
    <cellStyle name="Normal 2 3 2 6 8 3" xfId="25270"/>
    <cellStyle name="Normal 2 3 2 6 9" xfId="2024"/>
    <cellStyle name="Normal 2 3 2 6 9 2" xfId="25272"/>
    <cellStyle name="Normal 2 3 2 6_Sheet3" xfId="2025"/>
    <cellStyle name="Normal 2 3 2 7" xfId="2026"/>
    <cellStyle name="Normal 2 3 2 7 10" xfId="25273"/>
    <cellStyle name="Normal 2 3 2 7 2" xfId="2027"/>
    <cellStyle name="Normal 2 3 2 7 2 2" xfId="2028"/>
    <cellStyle name="Normal 2 3 2 7 2 2 2" xfId="2029"/>
    <cellStyle name="Normal 2 3 2 7 2 2 2 2" xfId="2030"/>
    <cellStyle name="Normal 2 3 2 7 2 2 2 2 2" xfId="25277"/>
    <cellStyle name="Normal 2 3 2 7 2 2 2 3" xfId="25276"/>
    <cellStyle name="Normal 2 3 2 7 2 2 2_Sheet3" xfId="2031"/>
    <cellStyle name="Normal 2 3 2 7 2 2 3" xfId="2032"/>
    <cellStyle name="Normal 2 3 2 7 2 2 3 2" xfId="25279"/>
    <cellStyle name="Normal 2 3 2 7 2 2 3 3" xfId="25278"/>
    <cellStyle name="Normal 2 3 2 7 2 2 4" xfId="2033"/>
    <cellStyle name="Normal 2 3 2 7 2 2 4 2" xfId="25281"/>
    <cellStyle name="Normal 2 3 2 7 2 2 4 3" xfId="25280"/>
    <cellStyle name="Normal 2 3 2 7 2 2 5" xfId="2034"/>
    <cellStyle name="Normal 2 3 2 7 2 2 5 2" xfId="25282"/>
    <cellStyle name="Normal 2 3 2 7 2 2 6" xfId="25275"/>
    <cellStyle name="Normal 2 3 2 7 2 2_Sheet3" xfId="2035"/>
    <cellStyle name="Normal 2 3 2 7 2 3" xfId="2036"/>
    <cellStyle name="Normal 2 3 2 7 2 3 2" xfId="2037"/>
    <cellStyle name="Normal 2 3 2 7 2 3 2 2" xfId="25284"/>
    <cellStyle name="Normal 2 3 2 7 2 3 3" xfId="25283"/>
    <cellStyle name="Normal 2 3 2 7 2 3_Sheet3" xfId="2038"/>
    <cellStyle name="Normal 2 3 2 7 2 4" xfId="2039"/>
    <cellStyle name="Normal 2 3 2 7 2 4 2" xfId="25286"/>
    <cellStyle name="Normal 2 3 2 7 2 4 3" xfId="25285"/>
    <cellStyle name="Normal 2 3 2 7 2 5" xfId="2040"/>
    <cellStyle name="Normal 2 3 2 7 2 5 2" xfId="25288"/>
    <cellStyle name="Normal 2 3 2 7 2 5 3" xfId="25287"/>
    <cellStyle name="Normal 2 3 2 7 2 6" xfId="2041"/>
    <cellStyle name="Normal 2 3 2 7 2 6 2" xfId="25289"/>
    <cellStyle name="Normal 2 3 2 7 2 7" xfId="25274"/>
    <cellStyle name="Normal 2 3 2 7 2_Sheet3" xfId="2042"/>
    <cellStyle name="Normal 2 3 2 7 3" xfId="2043"/>
    <cellStyle name="Normal 2 3 2 7 3 2" xfId="2044"/>
    <cellStyle name="Normal 2 3 2 7 3 2 2" xfId="2045"/>
    <cellStyle name="Normal 2 3 2 7 3 2 2 2" xfId="2046"/>
    <cellStyle name="Normal 2 3 2 7 3 2 2 2 2" xfId="25293"/>
    <cellStyle name="Normal 2 3 2 7 3 2 2 3" xfId="25292"/>
    <cellStyle name="Normal 2 3 2 7 3 2 2_Sheet3" xfId="2047"/>
    <cellStyle name="Normal 2 3 2 7 3 2 3" xfId="2048"/>
    <cellStyle name="Normal 2 3 2 7 3 2 3 2" xfId="25295"/>
    <cellStyle name="Normal 2 3 2 7 3 2 3 3" xfId="25294"/>
    <cellStyle name="Normal 2 3 2 7 3 2 4" xfId="2049"/>
    <cellStyle name="Normal 2 3 2 7 3 2 4 2" xfId="25297"/>
    <cellStyle name="Normal 2 3 2 7 3 2 4 3" xfId="25296"/>
    <cellStyle name="Normal 2 3 2 7 3 2 5" xfId="2050"/>
    <cellStyle name="Normal 2 3 2 7 3 2 5 2" xfId="25298"/>
    <cellStyle name="Normal 2 3 2 7 3 2 6" xfId="25291"/>
    <cellStyle name="Normal 2 3 2 7 3 2_Sheet3" xfId="2051"/>
    <cellStyle name="Normal 2 3 2 7 3 3" xfId="2052"/>
    <cellStyle name="Normal 2 3 2 7 3 3 2" xfId="2053"/>
    <cellStyle name="Normal 2 3 2 7 3 3 2 2" xfId="25300"/>
    <cellStyle name="Normal 2 3 2 7 3 3 3" xfId="25299"/>
    <cellStyle name="Normal 2 3 2 7 3 3_Sheet3" xfId="2054"/>
    <cellStyle name="Normal 2 3 2 7 3 4" xfId="2055"/>
    <cellStyle name="Normal 2 3 2 7 3 4 2" xfId="25302"/>
    <cellStyle name="Normal 2 3 2 7 3 4 3" xfId="25301"/>
    <cellStyle name="Normal 2 3 2 7 3 5" xfId="2056"/>
    <cellStyle name="Normal 2 3 2 7 3 5 2" xfId="25304"/>
    <cellStyle name="Normal 2 3 2 7 3 5 3" xfId="25303"/>
    <cellStyle name="Normal 2 3 2 7 3 6" xfId="2057"/>
    <cellStyle name="Normal 2 3 2 7 3 6 2" xfId="25305"/>
    <cellStyle name="Normal 2 3 2 7 3 7" xfId="25290"/>
    <cellStyle name="Normal 2 3 2 7 3_Sheet3" xfId="2058"/>
    <cellStyle name="Normal 2 3 2 7 4" xfId="2059"/>
    <cellStyle name="Normal 2 3 2 7 4 2" xfId="2060"/>
    <cellStyle name="Normal 2 3 2 7 4 2 2" xfId="2061"/>
    <cellStyle name="Normal 2 3 2 7 4 2 2 2" xfId="2062"/>
    <cellStyle name="Normal 2 3 2 7 4 2 2 2 2" xfId="25309"/>
    <cellStyle name="Normal 2 3 2 7 4 2 2 3" xfId="25308"/>
    <cellStyle name="Normal 2 3 2 7 4 2 2_Sheet3" xfId="2063"/>
    <cellStyle name="Normal 2 3 2 7 4 2 3" xfId="2064"/>
    <cellStyle name="Normal 2 3 2 7 4 2 3 2" xfId="25311"/>
    <cellStyle name="Normal 2 3 2 7 4 2 3 3" xfId="25310"/>
    <cellStyle name="Normal 2 3 2 7 4 2 4" xfId="2065"/>
    <cellStyle name="Normal 2 3 2 7 4 2 4 2" xfId="25313"/>
    <cellStyle name="Normal 2 3 2 7 4 2 4 3" xfId="25312"/>
    <cellStyle name="Normal 2 3 2 7 4 2 5" xfId="2066"/>
    <cellStyle name="Normal 2 3 2 7 4 2 5 2" xfId="25314"/>
    <cellStyle name="Normal 2 3 2 7 4 2 6" xfId="25307"/>
    <cellStyle name="Normal 2 3 2 7 4 2_Sheet3" xfId="2067"/>
    <cellStyle name="Normal 2 3 2 7 4 3" xfId="2068"/>
    <cellStyle name="Normal 2 3 2 7 4 3 2" xfId="2069"/>
    <cellStyle name="Normal 2 3 2 7 4 3 2 2" xfId="25316"/>
    <cellStyle name="Normal 2 3 2 7 4 3 3" xfId="25315"/>
    <cellStyle name="Normal 2 3 2 7 4 3_Sheet3" xfId="2070"/>
    <cellStyle name="Normal 2 3 2 7 4 4" xfId="2071"/>
    <cellStyle name="Normal 2 3 2 7 4 4 2" xfId="25318"/>
    <cellStyle name="Normal 2 3 2 7 4 4 3" xfId="25317"/>
    <cellStyle name="Normal 2 3 2 7 4 5" xfId="2072"/>
    <cellStyle name="Normal 2 3 2 7 4 5 2" xfId="25320"/>
    <cellStyle name="Normal 2 3 2 7 4 5 3" xfId="25319"/>
    <cellStyle name="Normal 2 3 2 7 4 6" xfId="2073"/>
    <cellStyle name="Normal 2 3 2 7 4 6 2" xfId="25321"/>
    <cellStyle name="Normal 2 3 2 7 4 7" xfId="25306"/>
    <cellStyle name="Normal 2 3 2 7 4_Sheet3" xfId="2074"/>
    <cellStyle name="Normal 2 3 2 7 5" xfId="2075"/>
    <cellStyle name="Normal 2 3 2 7 5 2" xfId="2076"/>
    <cellStyle name="Normal 2 3 2 7 5 2 2" xfId="2077"/>
    <cellStyle name="Normal 2 3 2 7 5 2 2 2" xfId="25324"/>
    <cellStyle name="Normal 2 3 2 7 5 2 3" xfId="25323"/>
    <cellStyle name="Normal 2 3 2 7 5 2_Sheet3" xfId="2078"/>
    <cellStyle name="Normal 2 3 2 7 5 3" xfId="2079"/>
    <cellStyle name="Normal 2 3 2 7 5 3 2" xfId="25326"/>
    <cellStyle name="Normal 2 3 2 7 5 3 3" xfId="25325"/>
    <cellStyle name="Normal 2 3 2 7 5 4" xfId="2080"/>
    <cellStyle name="Normal 2 3 2 7 5 4 2" xfId="25328"/>
    <cellStyle name="Normal 2 3 2 7 5 4 3" xfId="25327"/>
    <cellStyle name="Normal 2 3 2 7 5 5" xfId="2081"/>
    <cellStyle name="Normal 2 3 2 7 5 5 2" xfId="25329"/>
    <cellStyle name="Normal 2 3 2 7 5 6" xfId="25322"/>
    <cellStyle name="Normal 2 3 2 7 5_Sheet3" xfId="2082"/>
    <cellStyle name="Normal 2 3 2 7 6" xfId="2083"/>
    <cellStyle name="Normal 2 3 2 7 6 2" xfId="2084"/>
    <cellStyle name="Normal 2 3 2 7 6 2 2" xfId="25331"/>
    <cellStyle name="Normal 2 3 2 7 6 3" xfId="25330"/>
    <cellStyle name="Normal 2 3 2 7 6_Sheet3" xfId="2085"/>
    <cellStyle name="Normal 2 3 2 7 7" xfId="2086"/>
    <cellStyle name="Normal 2 3 2 7 7 2" xfId="25333"/>
    <cellStyle name="Normal 2 3 2 7 7 3" xfId="25332"/>
    <cellStyle name="Normal 2 3 2 7 8" xfId="2087"/>
    <cellStyle name="Normal 2 3 2 7 8 2" xfId="25335"/>
    <cellStyle name="Normal 2 3 2 7 8 3" xfId="25334"/>
    <cellStyle name="Normal 2 3 2 7 9" xfId="2088"/>
    <cellStyle name="Normal 2 3 2 7 9 2" xfId="25336"/>
    <cellStyle name="Normal 2 3 2 7_Sheet3" xfId="2089"/>
    <cellStyle name="Normal 2 3 2 8" xfId="2090"/>
    <cellStyle name="Normal 2 3 2 8 10" xfId="25337"/>
    <cellStyle name="Normal 2 3 2 8 2" xfId="2091"/>
    <cellStyle name="Normal 2 3 2 8 2 2" xfId="2092"/>
    <cellStyle name="Normal 2 3 2 8 2 2 2" xfId="2093"/>
    <cellStyle name="Normal 2 3 2 8 2 2 2 2" xfId="2094"/>
    <cellStyle name="Normal 2 3 2 8 2 2 2 2 2" xfId="25341"/>
    <cellStyle name="Normal 2 3 2 8 2 2 2 3" xfId="25340"/>
    <cellStyle name="Normal 2 3 2 8 2 2 2_Sheet3" xfId="2095"/>
    <cellStyle name="Normal 2 3 2 8 2 2 3" xfId="2096"/>
    <cellStyle name="Normal 2 3 2 8 2 2 3 2" xfId="25343"/>
    <cellStyle name="Normal 2 3 2 8 2 2 3 3" xfId="25342"/>
    <cellStyle name="Normal 2 3 2 8 2 2 4" xfId="2097"/>
    <cellStyle name="Normal 2 3 2 8 2 2 4 2" xfId="25345"/>
    <cellStyle name="Normal 2 3 2 8 2 2 4 3" xfId="25344"/>
    <cellStyle name="Normal 2 3 2 8 2 2 5" xfId="2098"/>
    <cellStyle name="Normal 2 3 2 8 2 2 5 2" xfId="25346"/>
    <cellStyle name="Normal 2 3 2 8 2 2 6" xfId="25339"/>
    <cellStyle name="Normal 2 3 2 8 2 2_Sheet3" xfId="2099"/>
    <cellStyle name="Normal 2 3 2 8 2 3" xfId="2100"/>
    <cellStyle name="Normal 2 3 2 8 2 3 2" xfId="2101"/>
    <cellStyle name="Normal 2 3 2 8 2 3 2 2" xfId="25348"/>
    <cellStyle name="Normal 2 3 2 8 2 3 3" xfId="25347"/>
    <cellStyle name="Normal 2 3 2 8 2 3_Sheet3" xfId="2102"/>
    <cellStyle name="Normal 2 3 2 8 2 4" xfId="2103"/>
    <cellStyle name="Normal 2 3 2 8 2 4 2" xfId="25350"/>
    <cellStyle name="Normal 2 3 2 8 2 4 3" xfId="25349"/>
    <cellStyle name="Normal 2 3 2 8 2 5" xfId="2104"/>
    <cellStyle name="Normal 2 3 2 8 2 5 2" xfId="25352"/>
    <cellStyle name="Normal 2 3 2 8 2 5 3" xfId="25351"/>
    <cellStyle name="Normal 2 3 2 8 2 6" xfId="2105"/>
    <cellStyle name="Normal 2 3 2 8 2 6 2" xfId="25353"/>
    <cellStyle name="Normal 2 3 2 8 2 7" xfId="25338"/>
    <cellStyle name="Normal 2 3 2 8 2_Sheet3" xfId="2106"/>
    <cellStyle name="Normal 2 3 2 8 3" xfId="2107"/>
    <cellStyle name="Normal 2 3 2 8 3 2" xfId="2108"/>
    <cellStyle name="Normal 2 3 2 8 3 2 2" xfId="2109"/>
    <cellStyle name="Normal 2 3 2 8 3 2 2 2" xfId="2110"/>
    <cellStyle name="Normal 2 3 2 8 3 2 2 2 2" xfId="25357"/>
    <cellStyle name="Normal 2 3 2 8 3 2 2 3" xfId="25356"/>
    <cellStyle name="Normal 2 3 2 8 3 2 2_Sheet3" xfId="2111"/>
    <cellStyle name="Normal 2 3 2 8 3 2 3" xfId="2112"/>
    <cellStyle name="Normal 2 3 2 8 3 2 3 2" xfId="25359"/>
    <cellStyle name="Normal 2 3 2 8 3 2 3 3" xfId="25358"/>
    <cellStyle name="Normal 2 3 2 8 3 2 4" xfId="2113"/>
    <cellStyle name="Normal 2 3 2 8 3 2 4 2" xfId="25361"/>
    <cellStyle name="Normal 2 3 2 8 3 2 4 3" xfId="25360"/>
    <cellStyle name="Normal 2 3 2 8 3 2 5" xfId="2114"/>
    <cellStyle name="Normal 2 3 2 8 3 2 5 2" xfId="25362"/>
    <cellStyle name="Normal 2 3 2 8 3 2 6" xfId="25355"/>
    <cellStyle name="Normal 2 3 2 8 3 2_Sheet3" xfId="2115"/>
    <cellStyle name="Normal 2 3 2 8 3 3" xfId="2116"/>
    <cellStyle name="Normal 2 3 2 8 3 3 2" xfId="2117"/>
    <cellStyle name="Normal 2 3 2 8 3 3 2 2" xfId="25364"/>
    <cellStyle name="Normal 2 3 2 8 3 3 3" xfId="25363"/>
    <cellStyle name="Normal 2 3 2 8 3 3_Sheet3" xfId="2118"/>
    <cellStyle name="Normal 2 3 2 8 3 4" xfId="2119"/>
    <cellStyle name="Normal 2 3 2 8 3 4 2" xfId="25366"/>
    <cellStyle name="Normal 2 3 2 8 3 4 3" xfId="25365"/>
    <cellStyle name="Normal 2 3 2 8 3 5" xfId="2120"/>
    <cellStyle name="Normal 2 3 2 8 3 5 2" xfId="25368"/>
    <cellStyle name="Normal 2 3 2 8 3 5 3" xfId="25367"/>
    <cellStyle name="Normal 2 3 2 8 3 6" xfId="2121"/>
    <cellStyle name="Normal 2 3 2 8 3 6 2" xfId="25369"/>
    <cellStyle name="Normal 2 3 2 8 3 7" xfId="25354"/>
    <cellStyle name="Normal 2 3 2 8 3_Sheet3" xfId="2122"/>
    <cellStyle name="Normal 2 3 2 8 4" xfId="2123"/>
    <cellStyle name="Normal 2 3 2 8 4 2" xfId="2124"/>
    <cellStyle name="Normal 2 3 2 8 4 2 2" xfId="2125"/>
    <cellStyle name="Normal 2 3 2 8 4 2 2 2" xfId="2126"/>
    <cellStyle name="Normal 2 3 2 8 4 2 2 2 2" xfId="25373"/>
    <cellStyle name="Normal 2 3 2 8 4 2 2 3" xfId="25372"/>
    <cellStyle name="Normal 2 3 2 8 4 2 2_Sheet3" xfId="2127"/>
    <cellStyle name="Normal 2 3 2 8 4 2 3" xfId="2128"/>
    <cellStyle name="Normal 2 3 2 8 4 2 3 2" xfId="25375"/>
    <cellStyle name="Normal 2 3 2 8 4 2 3 3" xfId="25374"/>
    <cellStyle name="Normal 2 3 2 8 4 2 4" xfId="2129"/>
    <cellStyle name="Normal 2 3 2 8 4 2 4 2" xfId="25377"/>
    <cellStyle name="Normal 2 3 2 8 4 2 4 3" xfId="25376"/>
    <cellStyle name="Normal 2 3 2 8 4 2 5" xfId="2130"/>
    <cellStyle name="Normal 2 3 2 8 4 2 5 2" xfId="25378"/>
    <cellStyle name="Normal 2 3 2 8 4 2 6" xfId="25371"/>
    <cellStyle name="Normal 2 3 2 8 4 2_Sheet3" xfId="2131"/>
    <cellStyle name="Normal 2 3 2 8 4 3" xfId="2132"/>
    <cellStyle name="Normal 2 3 2 8 4 3 2" xfId="2133"/>
    <cellStyle name="Normal 2 3 2 8 4 3 2 2" xfId="25380"/>
    <cellStyle name="Normal 2 3 2 8 4 3 3" xfId="25379"/>
    <cellStyle name="Normal 2 3 2 8 4 3_Sheet3" xfId="2134"/>
    <cellStyle name="Normal 2 3 2 8 4 4" xfId="2135"/>
    <cellStyle name="Normal 2 3 2 8 4 4 2" xfId="25382"/>
    <cellStyle name="Normal 2 3 2 8 4 4 3" xfId="25381"/>
    <cellStyle name="Normal 2 3 2 8 4 5" xfId="2136"/>
    <cellStyle name="Normal 2 3 2 8 4 5 2" xfId="25384"/>
    <cellStyle name="Normal 2 3 2 8 4 5 3" xfId="25383"/>
    <cellStyle name="Normal 2 3 2 8 4 6" xfId="2137"/>
    <cellStyle name="Normal 2 3 2 8 4 6 2" xfId="25385"/>
    <cellStyle name="Normal 2 3 2 8 4 7" xfId="25370"/>
    <cellStyle name="Normal 2 3 2 8 4_Sheet3" xfId="2138"/>
    <cellStyle name="Normal 2 3 2 8 5" xfId="2139"/>
    <cellStyle name="Normal 2 3 2 8 5 2" xfId="2140"/>
    <cellStyle name="Normal 2 3 2 8 5 2 2" xfId="2141"/>
    <cellStyle name="Normal 2 3 2 8 5 2 2 2" xfId="25388"/>
    <cellStyle name="Normal 2 3 2 8 5 2 3" xfId="25387"/>
    <cellStyle name="Normal 2 3 2 8 5 2_Sheet3" xfId="2142"/>
    <cellStyle name="Normal 2 3 2 8 5 3" xfId="2143"/>
    <cellStyle name="Normal 2 3 2 8 5 3 2" xfId="25390"/>
    <cellStyle name="Normal 2 3 2 8 5 3 3" xfId="25389"/>
    <cellStyle name="Normal 2 3 2 8 5 4" xfId="2144"/>
    <cellStyle name="Normal 2 3 2 8 5 4 2" xfId="25392"/>
    <cellStyle name="Normal 2 3 2 8 5 4 3" xfId="25391"/>
    <cellStyle name="Normal 2 3 2 8 5 5" xfId="2145"/>
    <cellStyle name="Normal 2 3 2 8 5 5 2" xfId="25393"/>
    <cellStyle name="Normal 2 3 2 8 5 6" xfId="25386"/>
    <cellStyle name="Normal 2 3 2 8 5_Sheet3" xfId="2146"/>
    <cellStyle name="Normal 2 3 2 8 6" xfId="2147"/>
    <cellStyle name="Normal 2 3 2 8 6 2" xfId="2148"/>
    <cellStyle name="Normal 2 3 2 8 6 2 2" xfId="25395"/>
    <cellStyle name="Normal 2 3 2 8 6 3" xfId="25394"/>
    <cellStyle name="Normal 2 3 2 8 6_Sheet3" xfId="2149"/>
    <cellStyle name="Normal 2 3 2 8 7" xfId="2150"/>
    <cellStyle name="Normal 2 3 2 8 7 2" xfId="25397"/>
    <cellStyle name="Normal 2 3 2 8 7 3" xfId="25396"/>
    <cellStyle name="Normal 2 3 2 8 8" xfId="2151"/>
    <cellStyle name="Normal 2 3 2 8 8 2" xfId="25399"/>
    <cellStyle name="Normal 2 3 2 8 8 3" xfId="25398"/>
    <cellStyle name="Normal 2 3 2 8 9" xfId="2152"/>
    <cellStyle name="Normal 2 3 2 8 9 2" xfId="25400"/>
    <cellStyle name="Normal 2 3 2 8_Sheet3" xfId="2153"/>
    <cellStyle name="Normal 2 3 2 9" xfId="2154"/>
    <cellStyle name="Normal 2 3 2 9 10" xfId="25401"/>
    <cellStyle name="Normal 2 3 2 9 2" xfId="2155"/>
    <cellStyle name="Normal 2 3 2 9 2 2" xfId="2156"/>
    <cellStyle name="Normal 2 3 2 9 2 2 2" xfId="2157"/>
    <cellStyle name="Normal 2 3 2 9 2 2 2 2" xfId="2158"/>
    <cellStyle name="Normal 2 3 2 9 2 2 2 2 2" xfId="25405"/>
    <cellStyle name="Normal 2 3 2 9 2 2 2 3" xfId="25404"/>
    <cellStyle name="Normal 2 3 2 9 2 2 2_Sheet3" xfId="2159"/>
    <cellStyle name="Normal 2 3 2 9 2 2 3" xfId="2160"/>
    <cellStyle name="Normal 2 3 2 9 2 2 3 2" xfId="25407"/>
    <cellStyle name="Normal 2 3 2 9 2 2 3 3" xfId="25406"/>
    <cellStyle name="Normal 2 3 2 9 2 2 4" xfId="2161"/>
    <cellStyle name="Normal 2 3 2 9 2 2 4 2" xfId="25409"/>
    <cellStyle name="Normal 2 3 2 9 2 2 4 3" xfId="25408"/>
    <cellStyle name="Normal 2 3 2 9 2 2 5" xfId="2162"/>
    <cellStyle name="Normal 2 3 2 9 2 2 5 2" xfId="25410"/>
    <cellStyle name="Normal 2 3 2 9 2 2 6" xfId="25403"/>
    <cellStyle name="Normal 2 3 2 9 2 2_Sheet3" xfId="2163"/>
    <cellStyle name="Normal 2 3 2 9 2 3" xfId="2164"/>
    <cellStyle name="Normal 2 3 2 9 2 3 2" xfId="2165"/>
    <cellStyle name="Normal 2 3 2 9 2 3 2 2" xfId="25412"/>
    <cellStyle name="Normal 2 3 2 9 2 3 3" xfId="25411"/>
    <cellStyle name="Normal 2 3 2 9 2 3_Sheet3" xfId="2166"/>
    <cellStyle name="Normal 2 3 2 9 2 4" xfId="2167"/>
    <cellStyle name="Normal 2 3 2 9 2 4 2" xfId="25414"/>
    <cellStyle name="Normal 2 3 2 9 2 4 3" xfId="25413"/>
    <cellStyle name="Normal 2 3 2 9 2 5" xfId="2168"/>
    <cellStyle name="Normal 2 3 2 9 2 5 2" xfId="25416"/>
    <cellStyle name="Normal 2 3 2 9 2 5 3" xfId="25415"/>
    <cellStyle name="Normal 2 3 2 9 2 6" xfId="2169"/>
    <cellStyle name="Normal 2 3 2 9 2 6 2" xfId="25417"/>
    <cellStyle name="Normal 2 3 2 9 2 7" xfId="25402"/>
    <cellStyle name="Normal 2 3 2 9 2_Sheet3" xfId="2170"/>
    <cellStyle name="Normal 2 3 2 9 3" xfId="2171"/>
    <cellStyle name="Normal 2 3 2 9 3 2" xfId="2172"/>
    <cellStyle name="Normal 2 3 2 9 3 2 2" xfId="2173"/>
    <cellStyle name="Normal 2 3 2 9 3 2 2 2" xfId="2174"/>
    <cellStyle name="Normal 2 3 2 9 3 2 2 2 2" xfId="25421"/>
    <cellStyle name="Normal 2 3 2 9 3 2 2 3" xfId="25420"/>
    <cellStyle name="Normal 2 3 2 9 3 2 2_Sheet3" xfId="2175"/>
    <cellStyle name="Normal 2 3 2 9 3 2 3" xfId="2176"/>
    <cellStyle name="Normal 2 3 2 9 3 2 3 2" xfId="25423"/>
    <cellStyle name="Normal 2 3 2 9 3 2 3 3" xfId="25422"/>
    <cellStyle name="Normal 2 3 2 9 3 2 4" xfId="2177"/>
    <cellStyle name="Normal 2 3 2 9 3 2 4 2" xfId="25425"/>
    <cellStyle name="Normal 2 3 2 9 3 2 4 3" xfId="25424"/>
    <cellStyle name="Normal 2 3 2 9 3 2 5" xfId="2178"/>
    <cellStyle name="Normal 2 3 2 9 3 2 5 2" xfId="25426"/>
    <cellStyle name="Normal 2 3 2 9 3 2 6" xfId="25419"/>
    <cellStyle name="Normal 2 3 2 9 3 2_Sheet3" xfId="2179"/>
    <cellStyle name="Normal 2 3 2 9 3 3" xfId="2180"/>
    <cellStyle name="Normal 2 3 2 9 3 3 2" xfId="2181"/>
    <cellStyle name="Normal 2 3 2 9 3 3 2 2" xfId="25428"/>
    <cellStyle name="Normal 2 3 2 9 3 3 3" xfId="25427"/>
    <cellStyle name="Normal 2 3 2 9 3 3_Sheet3" xfId="2182"/>
    <cellStyle name="Normal 2 3 2 9 3 4" xfId="2183"/>
    <cellStyle name="Normal 2 3 2 9 3 4 2" xfId="25430"/>
    <cellStyle name="Normal 2 3 2 9 3 4 3" xfId="25429"/>
    <cellStyle name="Normal 2 3 2 9 3 5" xfId="2184"/>
    <cellStyle name="Normal 2 3 2 9 3 5 2" xfId="25432"/>
    <cellStyle name="Normal 2 3 2 9 3 5 3" xfId="25431"/>
    <cellStyle name="Normal 2 3 2 9 3 6" xfId="2185"/>
    <cellStyle name="Normal 2 3 2 9 3 6 2" xfId="25433"/>
    <cellStyle name="Normal 2 3 2 9 3 7" xfId="25418"/>
    <cellStyle name="Normal 2 3 2 9 3_Sheet3" xfId="2186"/>
    <cellStyle name="Normal 2 3 2 9 4" xfId="2187"/>
    <cellStyle name="Normal 2 3 2 9 4 2" xfId="2188"/>
    <cellStyle name="Normal 2 3 2 9 4 2 2" xfId="2189"/>
    <cellStyle name="Normal 2 3 2 9 4 2 2 2" xfId="2190"/>
    <cellStyle name="Normal 2 3 2 9 4 2 2 2 2" xfId="25437"/>
    <cellStyle name="Normal 2 3 2 9 4 2 2 3" xfId="25436"/>
    <cellStyle name="Normal 2 3 2 9 4 2 2_Sheet3" xfId="2191"/>
    <cellStyle name="Normal 2 3 2 9 4 2 3" xfId="2192"/>
    <cellStyle name="Normal 2 3 2 9 4 2 3 2" xfId="25439"/>
    <cellStyle name="Normal 2 3 2 9 4 2 3 3" xfId="25438"/>
    <cellStyle name="Normal 2 3 2 9 4 2 4" xfId="2193"/>
    <cellStyle name="Normal 2 3 2 9 4 2 4 2" xfId="25441"/>
    <cellStyle name="Normal 2 3 2 9 4 2 4 3" xfId="25440"/>
    <cellStyle name="Normal 2 3 2 9 4 2 5" xfId="2194"/>
    <cellStyle name="Normal 2 3 2 9 4 2 5 2" xfId="25442"/>
    <cellStyle name="Normal 2 3 2 9 4 2 6" xfId="25435"/>
    <cellStyle name="Normal 2 3 2 9 4 2_Sheet3" xfId="2195"/>
    <cellStyle name="Normal 2 3 2 9 4 3" xfId="2196"/>
    <cellStyle name="Normal 2 3 2 9 4 3 2" xfId="2197"/>
    <cellStyle name="Normal 2 3 2 9 4 3 2 2" xfId="25444"/>
    <cellStyle name="Normal 2 3 2 9 4 3 3" xfId="25443"/>
    <cellStyle name="Normal 2 3 2 9 4 3_Sheet3" xfId="2198"/>
    <cellStyle name="Normal 2 3 2 9 4 4" xfId="2199"/>
    <cellStyle name="Normal 2 3 2 9 4 4 2" xfId="25446"/>
    <cellStyle name="Normal 2 3 2 9 4 4 3" xfId="25445"/>
    <cellStyle name="Normal 2 3 2 9 4 5" xfId="2200"/>
    <cellStyle name="Normal 2 3 2 9 4 5 2" xfId="25448"/>
    <cellStyle name="Normal 2 3 2 9 4 5 3" xfId="25447"/>
    <cellStyle name="Normal 2 3 2 9 4 6" xfId="2201"/>
    <cellStyle name="Normal 2 3 2 9 4 6 2" xfId="25449"/>
    <cellStyle name="Normal 2 3 2 9 4 7" xfId="25434"/>
    <cellStyle name="Normal 2 3 2 9 4_Sheet3" xfId="2202"/>
    <cellStyle name="Normal 2 3 2 9 5" xfId="2203"/>
    <cellStyle name="Normal 2 3 2 9 5 2" xfId="2204"/>
    <cellStyle name="Normal 2 3 2 9 5 2 2" xfId="2205"/>
    <cellStyle name="Normal 2 3 2 9 5 2 2 2" xfId="25452"/>
    <cellStyle name="Normal 2 3 2 9 5 2 3" xfId="25451"/>
    <cellStyle name="Normal 2 3 2 9 5 2_Sheet3" xfId="2206"/>
    <cellStyle name="Normal 2 3 2 9 5 3" xfId="2207"/>
    <cellStyle name="Normal 2 3 2 9 5 3 2" xfId="25454"/>
    <cellStyle name="Normal 2 3 2 9 5 3 3" xfId="25453"/>
    <cellStyle name="Normal 2 3 2 9 5 4" xfId="2208"/>
    <cellStyle name="Normal 2 3 2 9 5 4 2" xfId="25456"/>
    <cellStyle name="Normal 2 3 2 9 5 4 3" xfId="25455"/>
    <cellStyle name="Normal 2 3 2 9 5 5" xfId="2209"/>
    <cellStyle name="Normal 2 3 2 9 5 5 2" xfId="25457"/>
    <cellStyle name="Normal 2 3 2 9 5 6" xfId="25450"/>
    <cellStyle name="Normal 2 3 2 9 5_Sheet3" xfId="2210"/>
    <cellStyle name="Normal 2 3 2 9 6" xfId="2211"/>
    <cellStyle name="Normal 2 3 2 9 6 2" xfId="2212"/>
    <cellStyle name="Normal 2 3 2 9 6 2 2" xfId="25459"/>
    <cellStyle name="Normal 2 3 2 9 6 3" xfId="25458"/>
    <cellStyle name="Normal 2 3 2 9 6_Sheet3" xfId="2213"/>
    <cellStyle name="Normal 2 3 2 9 7" xfId="2214"/>
    <cellStyle name="Normal 2 3 2 9 7 2" xfId="25461"/>
    <cellStyle name="Normal 2 3 2 9 7 3" xfId="25460"/>
    <cellStyle name="Normal 2 3 2 9 8" xfId="2215"/>
    <cellStyle name="Normal 2 3 2 9 8 2" xfId="25463"/>
    <cellStyle name="Normal 2 3 2 9 8 3" xfId="25462"/>
    <cellStyle name="Normal 2 3 2 9 9" xfId="2216"/>
    <cellStyle name="Normal 2 3 2 9 9 2" xfId="25464"/>
    <cellStyle name="Normal 2 3 2 9_Sheet3" xfId="2217"/>
    <cellStyle name="Normal 2 3 2_Sheet3" xfId="2218"/>
    <cellStyle name="Normal 2 3 20" xfId="2219"/>
    <cellStyle name="Normal 2 3 20 2" xfId="2220"/>
    <cellStyle name="Normal 2 3 20 2 2" xfId="25466"/>
    <cellStyle name="Normal 2 3 20 3" xfId="25465"/>
    <cellStyle name="Normal 2 3 20_Sheet3" xfId="2221"/>
    <cellStyle name="Normal 2 3 21" xfId="2222"/>
    <cellStyle name="Normal 2 3 21 2" xfId="25468"/>
    <cellStyle name="Normal 2 3 21 3" xfId="25467"/>
    <cellStyle name="Normal 2 3 22" xfId="2223"/>
    <cellStyle name="Normal 2 3 22 2" xfId="25470"/>
    <cellStyle name="Normal 2 3 22 3" xfId="25469"/>
    <cellStyle name="Normal 2 3 23" xfId="2224"/>
    <cellStyle name="Normal 2 3 23 2" xfId="25471"/>
    <cellStyle name="Normal 2 3 24" xfId="23928"/>
    <cellStyle name="Normal 2 3 3" xfId="2225"/>
    <cellStyle name="Normal 2 3 3 10" xfId="2226"/>
    <cellStyle name="Normal 2 3 3 10 2" xfId="2227"/>
    <cellStyle name="Normal 2 3 3 10 2 2" xfId="2228"/>
    <cellStyle name="Normal 2 3 3 10 2 2 2" xfId="25475"/>
    <cellStyle name="Normal 2 3 3 10 2 3" xfId="25474"/>
    <cellStyle name="Normal 2 3 3 10 2_Sheet3" xfId="2229"/>
    <cellStyle name="Normal 2 3 3 10 3" xfId="2230"/>
    <cellStyle name="Normal 2 3 3 10 3 2" xfId="25477"/>
    <cellStyle name="Normal 2 3 3 10 3 3" xfId="25476"/>
    <cellStyle name="Normal 2 3 3 10 4" xfId="2231"/>
    <cellStyle name="Normal 2 3 3 10 4 2" xfId="25479"/>
    <cellStyle name="Normal 2 3 3 10 4 3" xfId="25478"/>
    <cellStyle name="Normal 2 3 3 10 5" xfId="2232"/>
    <cellStyle name="Normal 2 3 3 10 5 2" xfId="25480"/>
    <cellStyle name="Normal 2 3 3 10 6" xfId="25473"/>
    <cellStyle name="Normal 2 3 3 10_Sheet3" xfId="2233"/>
    <cellStyle name="Normal 2 3 3 11" xfId="2234"/>
    <cellStyle name="Normal 2 3 3 11 2" xfId="2235"/>
    <cellStyle name="Normal 2 3 3 11 2 2" xfId="25482"/>
    <cellStyle name="Normal 2 3 3 11 3" xfId="25481"/>
    <cellStyle name="Normal 2 3 3 11_Sheet3" xfId="2236"/>
    <cellStyle name="Normal 2 3 3 12" xfId="2237"/>
    <cellStyle name="Normal 2 3 3 12 2" xfId="25484"/>
    <cellStyle name="Normal 2 3 3 12 3" xfId="25483"/>
    <cellStyle name="Normal 2 3 3 13" xfId="2238"/>
    <cellStyle name="Normal 2 3 3 13 2" xfId="25486"/>
    <cellStyle name="Normal 2 3 3 13 3" xfId="25485"/>
    <cellStyle name="Normal 2 3 3 14" xfId="2239"/>
    <cellStyle name="Normal 2 3 3 14 2" xfId="25487"/>
    <cellStyle name="Normal 2 3 3 15" xfId="25472"/>
    <cellStyle name="Normal 2 3 3 2" xfId="2240"/>
    <cellStyle name="Normal 2 3 3 2 10" xfId="25488"/>
    <cellStyle name="Normal 2 3 3 2 2" xfId="2241"/>
    <cellStyle name="Normal 2 3 3 2 2 2" xfId="2242"/>
    <cellStyle name="Normal 2 3 3 2 2 2 2" xfId="2243"/>
    <cellStyle name="Normal 2 3 3 2 2 2 2 2" xfId="2244"/>
    <cellStyle name="Normal 2 3 3 2 2 2 2 2 2" xfId="25492"/>
    <cellStyle name="Normal 2 3 3 2 2 2 2 3" xfId="25491"/>
    <cellStyle name="Normal 2 3 3 2 2 2 2_Sheet3" xfId="2245"/>
    <cellStyle name="Normal 2 3 3 2 2 2 3" xfId="2246"/>
    <cellStyle name="Normal 2 3 3 2 2 2 3 2" xfId="25494"/>
    <cellStyle name="Normal 2 3 3 2 2 2 3 3" xfId="25493"/>
    <cellStyle name="Normal 2 3 3 2 2 2 4" xfId="2247"/>
    <cellStyle name="Normal 2 3 3 2 2 2 4 2" xfId="25496"/>
    <cellStyle name="Normal 2 3 3 2 2 2 4 3" xfId="25495"/>
    <cellStyle name="Normal 2 3 3 2 2 2 5" xfId="2248"/>
    <cellStyle name="Normal 2 3 3 2 2 2 5 2" xfId="25497"/>
    <cellStyle name="Normal 2 3 3 2 2 2 6" xfId="25490"/>
    <cellStyle name="Normal 2 3 3 2 2 2_Sheet3" xfId="2249"/>
    <cellStyle name="Normal 2 3 3 2 2 3" xfId="2250"/>
    <cellStyle name="Normal 2 3 3 2 2 3 2" xfId="2251"/>
    <cellStyle name="Normal 2 3 3 2 2 3 2 2" xfId="25499"/>
    <cellStyle name="Normal 2 3 3 2 2 3 3" xfId="25498"/>
    <cellStyle name="Normal 2 3 3 2 2 3_Sheet3" xfId="2252"/>
    <cellStyle name="Normal 2 3 3 2 2 4" xfId="2253"/>
    <cellStyle name="Normal 2 3 3 2 2 4 2" xfId="25501"/>
    <cellStyle name="Normal 2 3 3 2 2 4 3" xfId="25500"/>
    <cellStyle name="Normal 2 3 3 2 2 5" xfId="2254"/>
    <cellStyle name="Normal 2 3 3 2 2 5 2" xfId="25503"/>
    <cellStyle name="Normal 2 3 3 2 2 5 3" xfId="25502"/>
    <cellStyle name="Normal 2 3 3 2 2 6" xfId="2255"/>
    <cellStyle name="Normal 2 3 3 2 2 6 2" xfId="25504"/>
    <cellStyle name="Normal 2 3 3 2 2 7" xfId="25489"/>
    <cellStyle name="Normal 2 3 3 2 2_Sheet3" xfId="2256"/>
    <cellStyle name="Normal 2 3 3 2 3" xfId="2257"/>
    <cellStyle name="Normal 2 3 3 2 3 2" xfId="2258"/>
    <cellStyle name="Normal 2 3 3 2 3 2 2" xfId="2259"/>
    <cellStyle name="Normal 2 3 3 2 3 2 2 2" xfId="2260"/>
    <cellStyle name="Normal 2 3 3 2 3 2 2 2 2" xfId="25508"/>
    <cellStyle name="Normal 2 3 3 2 3 2 2 3" xfId="25507"/>
    <cellStyle name="Normal 2 3 3 2 3 2 2_Sheet3" xfId="2261"/>
    <cellStyle name="Normal 2 3 3 2 3 2 3" xfId="2262"/>
    <cellStyle name="Normal 2 3 3 2 3 2 3 2" xfId="25510"/>
    <cellStyle name="Normal 2 3 3 2 3 2 3 3" xfId="25509"/>
    <cellStyle name="Normal 2 3 3 2 3 2 4" xfId="2263"/>
    <cellStyle name="Normal 2 3 3 2 3 2 4 2" xfId="25512"/>
    <cellStyle name="Normal 2 3 3 2 3 2 4 3" xfId="25511"/>
    <cellStyle name="Normal 2 3 3 2 3 2 5" xfId="2264"/>
    <cellStyle name="Normal 2 3 3 2 3 2 5 2" xfId="25513"/>
    <cellStyle name="Normal 2 3 3 2 3 2 6" xfId="25506"/>
    <cellStyle name="Normal 2 3 3 2 3 2_Sheet3" xfId="2265"/>
    <cellStyle name="Normal 2 3 3 2 3 3" xfId="2266"/>
    <cellStyle name="Normal 2 3 3 2 3 3 2" xfId="2267"/>
    <cellStyle name="Normal 2 3 3 2 3 3 2 2" xfId="25515"/>
    <cellStyle name="Normal 2 3 3 2 3 3 3" xfId="25514"/>
    <cellStyle name="Normal 2 3 3 2 3 3_Sheet3" xfId="2268"/>
    <cellStyle name="Normal 2 3 3 2 3 4" xfId="2269"/>
    <cellStyle name="Normal 2 3 3 2 3 4 2" xfId="25517"/>
    <cellStyle name="Normal 2 3 3 2 3 4 3" xfId="25516"/>
    <cellStyle name="Normal 2 3 3 2 3 5" xfId="2270"/>
    <cellStyle name="Normal 2 3 3 2 3 5 2" xfId="25519"/>
    <cellStyle name="Normal 2 3 3 2 3 5 3" xfId="25518"/>
    <cellStyle name="Normal 2 3 3 2 3 6" xfId="2271"/>
    <cellStyle name="Normal 2 3 3 2 3 6 2" xfId="25520"/>
    <cellStyle name="Normal 2 3 3 2 3 7" xfId="25505"/>
    <cellStyle name="Normal 2 3 3 2 3_Sheet3" xfId="2272"/>
    <cellStyle name="Normal 2 3 3 2 4" xfId="2273"/>
    <cellStyle name="Normal 2 3 3 2 4 2" xfId="2274"/>
    <cellStyle name="Normal 2 3 3 2 4 2 2" xfId="2275"/>
    <cellStyle name="Normal 2 3 3 2 4 2 2 2" xfId="2276"/>
    <cellStyle name="Normal 2 3 3 2 4 2 2 2 2" xfId="25524"/>
    <cellStyle name="Normal 2 3 3 2 4 2 2 3" xfId="25523"/>
    <cellStyle name="Normal 2 3 3 2 4 2 2_Sheet3" xfId="2277"/>
    <cellStyle name="Normal 2 3 3 2 4 2 3" xfId="2278"/>
    <cellStyle name="Normal 2 3 3 2 4 2 3 2" xfId="25526"/>
    <cellStyle name="Normal 2 3 3 2 4 2 3 3" xfId="25525"/>
    <cellStyle name="Normal 2 3 3 2 4 2 4" xfId="2279"/>
    <cellStyle name="Normal 2 3 3 2 4 2 4 2" xfId="25528"/>
    <cellStyle name="Normal 2 3 3 2 4 2 4 3" xfId="25527"/>
    <cellStyle name="Normal 2 3 3 2 4 2 5" xfId="2280"/>
    <cellStyle name="Normal 2 3 3 2 4 2 5 2" xfId="25529"/>
    <cellStyle name="Normal 2 3 3 2 4 2 6" xfId="25522"/>
    <cellStyle name="Normal 2 3 3 2 4 2_Sheet3" xfId="2281"/>
    <cellStyle name="Normal 2 3 3 2 4 3" xfId="2282"/>
    <cellStyle name="Normal 2 3 3 2 4 3 2" xfId="2283"/>
    <cellStyle name="Normal 2 3 3 2 4 3 2 2" xfId="25531"/>
    <cellStyle name="Normal 2 3 3 2 4 3 3" xfId="25530"/>
    <cellStyle name="Normal 2 3 3 2 4 3_Sheet3" xfId="2284"/>
    <cellStyle name="Normal 2 3 3 2 4 4" xfId="2285"/>
    <cellStyle name="Normal 2 3 3 2 4 4 2" xfId="25533"/>
    <cellStyle name="Normal 2 3 3 2 4 4 3" xfId="25532"/>
    <cellStyle name="Normal 2 3 3 2 4 5" xfId="2286"/>
    <cellStyle name="Normal 2 3 3 2 4 5 2" xfId="25535"/>
    <cellStyle name="Normal 2 3 3 2 4 5 3" xfId="25534"/>
    <cellStyle name="Normal 2 3 3 2 4 6" xfId="2287"/>
    <cellStyle name="Normal 2 3 3 2 4 6 2" xfId="25536"/>
    <cellStyle name="Normal 2 3 3 2 4 7" xfId="25521"/>
    <cellStyle name="Normal 2 3 3 2 4_Sheet3" xfId="2288"/>
    <cellStyle name="Normal 2 3 3 2 5" xfId="2289"/>
    <cellStyle name="Normal 2 3 3 2 5 2" xfId="2290"/>
    <cellStyle name="Normal 2 3 3 2 5 2 2" xfId="2291"/>
    <cellStyle name="Normal 2 3 3 2 5 2 2 2" xfId="25539"/>
    <cellStyle name="Normal 2 3 3 2 5 2 3" xfId="25538"/>
    <cellStyle name="Normal 2 3 3 2 5 2_Sheet3" xfId="2292"/>
    <cellStyle name="Normal 2 3 3 2 5 3" xfId="2293"/>
    <cellStyle name="Normal 2 3 3 2 5 3 2" xfId="25541"/>
    <cellStyle name="Normal 2 3 3 2 5 3 3" xfId="25540"/>
    <cellStyle name="Normal 2 3 3 2 5 4" xfId="2294"/>
    <cellStyle name="Normal 2 3 3 2 5 4 2" xfId="25543"/>
    <cellStyle name="Normal 2 3 3 2 5 4 3" xfId="25542"/>
    <cellStyle name="Normal 2 3 3 2 5 5" xfId="2295"/>
    <cellStyle name="Normal 2 3 3 2 5 5 2" xfId="25544"/>
    <cellStyle name="Normal 2 3 3 2 5 6" xfId="25537"/>
    <cellStyle name="Normal 2 3 3 2 5_Sheet3" xfId="2296"/>
    <cellStyle name="Normal 2 3 3 2 6" xfId="2297"/>
    <cellStyle name="Normal 2 3 3 2 6 2" xfId="2298"/>
    <cellStyle name="Normal 2 3 3 2 6 2 2" xfId="25546"/>
    <cellStyle name="Normal 2 3 3 2 6 3" xfId="25545"/>
    <cellStyle name="Normal 2 3 3 2 6_Sheet3" xfId="2299"/>
    <cellStyle name="Normal 2 3 3 2 7" xfId="2300"/>
    <cellStyle name="Normal 2 3 3 2 7 2" xfId="25548"/>
    <cellStyle name="Normal 2 3 3 2 7 3" xfId="25547"/>
    <cellStyle name="Normal 2 3 3 2 8" xfId="2301"/>
    <cellStyle name="Normal 2 3 3 2 8 2" xfId="25550"/>
    <cellStyle name="Normal 2 3 3 2 8 3" xfId="25549"/>
    <cellStyle name="Normal 2 3 3 2 9" xfId="2302"/>
    <cellStyle name="Normal 2 3 3 2 9 2" xfId="25551"/>
    <cellStyle name="Normal 2 3 3 2_Sheet3" xfId="2303"/>
    <cellStyle name="Normal 2 3 3 3" xfId="2304"/>
    <cellStyle name="Normal 2 3 3 3 10" xfId="25552"/>
    <cellStyle name="Normal 2 3 3 3 2" xfId="2305"/>
    <cellStyle name="Normal 2 3 3 3 2 2" xfId="2306"/>
    <cellStyle name="Normal 2 3 3 3 2 2 2" xfId="2307"/>
    <cellStyle name="Normal 2 3 3 3 2 2 2 2" xfId="2308"/>
    <cellStyle name="Normal 2 3 3 3 2 2 2 2 2" xfId="25556"/>
    <cellStyle name="Normal 2 3 3 3 2 2 2 3" xfId="25555"/>
    <cellStyle name="Normal 2 3 3 3 2 2 2_Sheet3" xfId="2309"/>
    <cellStyle name="Normal 2 3 3 3 2 2 3" xfId="2310"/>
    <cellStyle name="Normal 2 3 3 3 2 2 3 2" xfId="25558"/>
    <cellStyle name="Normal 2 3 3 3 2 2 3 3" xfId="25557"/>
    <cellStyle name="Normal 2 3 3 3 2 2 4" xfId="2311"/>
    <cellStyle name="Normal 2 3 3 3 2 2 4 2" xfId="25560"/>
    <cellStyle name="Normal 2 3 3 3 2 2 4 3" xfId="25559"/>
    <cellStyle name="Normal 2 3 3 3 2 2 5" xfId="2312"/>
    <cellStyle name="Normal 2 3 3 3 2 2 5 2" xfId="25561"/>
    <cellStyle name="Normal 2 3 3 3 2 2 6" xfId="25554"/>
    <cellStyle name="Normal 2 3 3 3 2 2_Sheet3" xfId="2313"/>
    <cellStyle name="Normal 2 3 3 3 2 3" xfId="2314"/>
    <cellStyle name="Normal 2 3 3 3 2 3 2" xfId="2315"/>
    <cellStyle name="Normal 2 3 3 3 2 3 2 2" xfId="25563"/>
    <cellStyle name="Normal 2 3 3 3 2 3 3" xfId="25562"/>
    <cellStyle name="Normal 2 3 3 3 2 3_Sheet3" xfId="2316"/>
    <cellStyle name="Normal 2 3 3 3 2 4" xfId="2317"/>
    <cellStyle name="Normal 2 3 3 3 2 4 2" xfId="25565"/>
    <cellStyle name="Normal 2 3 3 3 2 4 3" xfId="25564"/>
    <cellStyle name="Normal 2 3 3 3 2 5" xfId="2318"/>
    <cellStyle name="Normal 2 3 3 3 2 5 2" xfId="25567"/>
    <cellStyle name="Normal 2 3 3 3 2 5 3" xfId="25566"/>
    <cellStyle name="Normal 2 3 3 3 2 6" xfId="2319"/>
    <cellStyle name="Normal 2 3 3 3 2 6 2" xfId="25568"/>
    <cellStyle name="Normal 2 3 3 3 2 7" xfId="25553"/>
    <cellStyle name="Normal 2 3 3 3 2_Sheet3" xfId="2320"/>
    <cellStyle name="Normal 2 3 3 3 3" xfId="2321"/>
    <cellStyle name="Normal 2 3 3 3 3 2" xfId="2322"/>
    <cellStyle name="Normal 2 3 3 3 3 2 2" xfId="2323"/>
    <cellStyle name="Normal 2 3 3 3 3 2 2 2" xfId="2324"/>
    <cellStyle name="Normal 2 3 3 3 3 2 2 2 2" xfId="25572"/>
    <cellStyle name="Normal 2 3 3 3 3 2 2 3" xfId="25571"/>
    <cellStyle name="Normal 2 3 3 3 3 2 2_Sheet3" xfId="2325"/>
    <cellStyle name="Normal 2 3 3 3 3 2 3" xfId="2326"/>
    <cellStyle name="Normal 2 3 3 3 3 2 3 2" xfId="25574"/>
    <cellStyle name="Normal 2 3 3 3 3 2 3 3" xfId="25573"/>
    <cellStyle name="Normal 2 3 3 3 3 2 4" xfId="2327"/>
    <cellStyle name="Normal 2 3 3 3 3 2 4 2" xfId="25576"/>
    <cellStyle name="Normal 2 3 3 3 3 2 4 3" xfId="25575"/>
    <cellStyle name="Normal 2 3 3 3 3 2 5" xfId="2328"/>
    <cellStyle name="Normal 2 3 3 3 3 2 5 2" xfId="25577"/>
    <cellStyle name="Normal 2 3 3 3 3 2 6" xfId="25570"/>
    <cellStyle name="Normal 2 3 3 3 3 2_Sheet3" xfId="2329"/>
    <cellStyle name="Normal 2 3 3 3 3 3" xfId="2330"/>
    <cellStyle name="Normal 2 3 3 3 3 3 2" xfId="2331"/>
    <cellStyle name="Normal 2 3 3 3 3 3 2 2" xfId="25579"/>
    <cellStyle name="Normal 2 3 3 3 3 3 3" xfId="25578"/>
    <cellStyle name="Normal 2 3 3 3 3 3_Sheet3" xfId="2332"/>
    <cellStyle name="Normal 2 3 3 3 3 4" xfId="2333"/>
    <cellStyle name="Normal 2 3 3 3 3 4 2" xfId="25581"/>
    <cellStyle name="Normal 2 3 3 3 3 4 3" xfId="25580"/>
    <cellStyle name="Normal 2 3 3 3 3 5" xfId="2334"/>
    <cellStyle name="Normal 2 3 3 3 3 5 2" xfId="25583"/>
    <cellStyle name="Normal 2 3 3 3 3 5 3" xfId="25582"/>
    <cellStyle name="Normal 2 3 3 3 3 6" xfId="2335"/>
    <cellStyle name="Normal 2 3 3 3 3 6 2" xfId="25584"/>
    <cellStyle name="Normal 2 3 3 3 3 7" xfId="25569"/>
    <cellStyle name="Normal 2 3 3 3 3_Sheet3" xfId="2336"/>
    <cellStyle name="Normal 2 3 3 3 4" xfId="2337"/>
    <cellStyle name="Normal 2 3 3 3 4 2" xfId="2338"/>
    <cellStyle name="Normal 2 3 3 3 4 2 2" xfId="2339"/>
    <cellStyle name="Normal 2 3 3 3 4 2 2 2" xfId="2340"/>
    <cellStyle name="Normal 2 3 3 3 4 2 2 2 2" xfId="25588"/>
    <cellStyle name="Normal 2 3 3 3 4 2 2 3" xfId="25587"/>
    <cellStyle name="Normal 2 3 3 3 4 2 2_Sheet3" xfId="2341"/>
    <cellStyle name="Normal 2 3 3 3 4 2 3" xfId="2342"/>
    <cellStyle name="Normal 2 3 3 3 4 2 3 2" xfId="25590"/>
    <cellStyle name="Normal 2 3 3 3 4 2 3 3" xfId="25589"/>
    <cellStyle name="Normal 2 3 3 3 4 2 4" xfId="2343"/>
    <cellStyle name="Normal 2 3 3 3 4 2 4 2" xfId="25592"/>
    <cellStyle name="Normal 2 3 3 3 4 2 4 3" xfId="25591"/>
    <cellStyle name="Normal 2 3 3 3 4 2 5" xfId="2344"/>
    <cellStyle name="Normal 2 3 3 3 4 2 5 2" xfId="25593"/>
    <cellStyle name="Normal 2 3 3 3 4 2 6" xfId="25586"/>
    <cellStyle name="Normal 2 3 3 3 4 2_Sheet3" xfId="2345"/>
    <cellStyle name="Normal 2 3 3 3 4 3" xfId="2346"/>
    <cellStyle name="Normal 2 3 3 3 4 3 2" xfId="2347"/>
    <cellStyle name="Normal 2 3 3 3 4 3 2 2" xfId="25595"/>
    <cellStyle name="Normal 2 3 3 3 4 3 3" xfId="25594"/>
    <cellStyle name="Normal 2 3 3 3 4 3_Sheet3" xfId="2348"/>
    <cellStyle name="Normal 2 3 3 3 4 4" xfId="2349"/>
    <cellStyle name="Normal 2 3 3 3 4 4 2" xfId="25597"/>
    <cellStyle name="Normal 2 3 3 3 4 4 3" xfId="25596"/>
    <cellStyle name="Normal 2 3 3 3 4 5" xfId="2350"/>
    <cellStyle name="Normal 2 3 3 3 4 5 2" xfId="25599"/>
    <cellStyle name="Normal 2 3 3 3 4 5 3" xfId="25598"/>
    <cellStyle name="Normal 2 3 3 3 4 6" xfId="2351"/>
    <cellStyle name="Normal 2 3 3 3 4 6 2" xfId="25600"/>
    <cellStyle name="Normal 2 3 3 3 4 7" xfId="25585"/>
    <cellStyle name="Normal 2 3 3 3 4_Sheet3" xfId="2352"/>
    <cellStyle name="Normal 2 3 3 3 5" xfId="2353"/>
    <cellStyle name="Normal 2 3 3 3 5 2" xfId="2354"/>
    <cellStyle name="Normal 2 3 3 3 5 2 2" xfId="2355"/>
    <cellStyle name="Normal 2 3 3 3 5 2 2 2" xfId="25603"/>
    <cellStyle name="Normal 2 3 3 3 5 2 3" xfId="25602"/>
    <cellStyle name="Normal 2 3 3 3 5 2_Sheet3" xfId="2356"/>
    <cellStyle name="Normal 2 3 3 3 5 3" xfId="2357"/>
    <cellStyle name="Normal 2 3 3 3 5 3 2" xfId="25605"/>
    <cellStyle name="Normal 2 3 3 3 5 3 3" xfId="25604"/>
    <cellStyle name="Normal 2 3 3 3 5 4" xfId="2358"/>
    <cellStyle name="Normal 2 3 3 3 5 4 2" xfId="25607"/>
    <cellStyle name="Normal 2 3 3 3 5 4 3" xfId="25606"/>
    <cellStyle name="Normal 2 3 3 3 5 5" xfId="2359"/>
    <cellStyle name="Normal 2 3 3 3 5 5 2" xfId="25608"/>
    <cellStyle name="Normal 2 3 3 3 5 6" xfId="25601"/>
    <cellStyle name="Normal 2 3 3 3 5_Sheet3" xfId="2360"/>
    <cellStyle name="Normal 2 3 3 3 6" xfId="2361"/>
    <cellStyle name="Normal 2 3 3 3 6 2" xfId="2362"/>
    <cellStyle name="Normal 2 3 3 3 6 2 2" xfId="25610"/>
    <cellStyle name="Normal 2 3 3 3 6 3" xfId="25609"/>
    <cellStyle name="Normal 2 3 3 3 6_Sheet3" xfId="2363"/>
    <cellStyle name="Normal 2 3 3 3 7" xfId="2364"/>
    <cellStyle name="Normal 2 3 3 3 7 2" xfId="25612"/>
    <cellStyle name="Normal 2 3 3 3 7 3" xfId="25611"/>
    <cellStyle name="Normal 2 3 3 3 8" xfId="2365"/>
    <cellStyle name="Normal 2 3 3 3 8 2" xfId="25614"/>
    <cellStyle name="Normal 2 3 3 3 8 3" xfId="25613"/>
    <cellStyle name="Normal 2 3 3 3 9" xfId="2366"/>
    <cellStyle name="Normal 2 3 3 3 9 2" xfId="25615"/>
    <cellStyle name="Normal 2 3 3 3_Sheet3" xfId="2367"/>
    <cellStyle name="Normal 2 3 3 4" xfId="2368"/>
    <cellStyle name="Normal 2 3 3 4 10" xfId="25616"/>
    <cellStyle name="Normal 2 3 3 4 2" xfId="2369"/>
    <cellStyle name="Normal 2 3 3 4 2 2" xfId="2370"/>
    <cellStyle name="Normal 2 3 3 4 2 2 2" xfId="2371"/>
    <cellStyle name="Normal 2 3 3 4 2 2 2 2" xfId="2372"/>
    <cellStyle name="Normal 2 3 3 4 2 2 2 2 2" xfId="25620"/>
    <cellStyle name="Normal 2 3 3 4 2 2 2 3" xfId="25619"/>
    <cellStyle name="Normal 2 3 3 4 2 2 2_Sheet3" xfId="2373"/>
    <cellStyle name="Normal 2 3 3 4 2 2 3" xfId="2374"/>
    <cellStyle name="Normal 2 3 3 4 2 2 3 2" xfId="25622"/>
    <cellStyle name="Normal 2 3 3 4 2 2 3 3" xfId="25621"/>
    <cellStyle name="Normal 2 3 3 4 2 2 4" xfId="2375"/>
    <cellStyle name="Normal 2 3 3 4 2 2 4 2" xfId="25624"/>
    <cellStyle name="Normal 2 3 3 4 2 2 4 3" xfId="25623"/>
    <cellStyle name="Normal 2 3 3 4 2 2 5" xfId="2376"/>
    <cellStyle name="Normal 2 3 3 4 2 2 5 2" xfId="25625"/>
    <cellStyle name="Normal 2 3 3 4 2 2 6" xfId="25618"/>
    <cellStyle name="Normal 2 3 3 4 2 2_Sheet3" xfId="2377"/>
    <cellStyle name="Normal 2 3 3 4 2 3" xfId="2378"/>
    <cellStyle name="Normal 2 3 3 4 2 3 2" xfId="2379"/>
    <cellStyle name="Normal 2 3 3 4 2 3 2 2" xfId="25627"/>
    <cellStyle name="Normal 2 3 3 4 2 3 3" xfId="25626"/>
    <cellStyle name="Normal 2 3 3 4 2 3_Sheet3" xfId="2380"/>
    <cellStyle name="Normal 2 3 3 4 2 4" xfId="2381"/>
    <cellStyle name="Normal 2 3 3 4 2 4 2" xfId="25629"/>
    <cellStyle name="Normal 2 3 3 4 2 4 3" xfId="25628"/>
    <cellStyle name="Normal 2 3 3 4 2 5" xfId="2382"/>
    <cellStyle name="Normal 2 3 3 4 2 5 2" xfId="25631"/>
    <cellStyle name="Normal 2 3 3 4 2 5 3" xfId="25630"/>
    <cellStyle name="Normal 2 3 3 4 2 6" xfId="2383"/>
    <cellStyle name="Normal 2 3 3 4 2 6 2" xfId="25632"/>
    <cellStyle name="Normal 2 3 3 4 2 7" xfId="25617"/>
    <cellStyle name="Normal 2 3 3 4 2_Sheet3" xfId="2384"/>
    <cellStyle name="Normal 2 3 3 4 3" xfId="2385"/>
    <cellStyle name="Normal 2 3 3 4 3 2" xfId="2386"/>
    <cellStyle name="Normal 2 3 3 4 3 2 2" xfId="2387"/>
    <cellStyle name="Normal 2 3 3 4 3 2 2 2" xfId="2388"/>
    <cellStyle name="Normal 2 3 3 4 3 2 2 2 2" xfId="25636"/>
    <cellStyle name="Normal 2 3 3 4 3 2 2 3" xfId="25635"/>
    <cellStyle name="Normal 2 3 3 4 3 2 2_Sheet3" xfId="2389"/>
    <cellStyle name="Normal 2 3 3 4 3 2 3" xfId="2390"/>
    <cellStyle name="Normal 2 3 3 4 3 2 3 2" xfId="25638"/>
    <cellStyle name="Normal 2 3 3 4 3 2 3 3" xfId="25637"/>
    <cellStyle name="Normal 2 3 3 4 3 2 4" xfId="2391"/>
    <cellStyle name="Normal 2 3 3 4 3 2 4 2" xfId="25640"/>
    <cellStyle name="Normal 2 3 3 4 3 2 4 3" xfId="25639"/>
    <cellStyle name="Normal 2 3 3 4 3 2 5" xfId="2392"/>
    <cellStyle name="Normal 2 3 3 4 3 2 5 2" xfId="25641"/>
    <cellStyle name="Normal 2 3 3 4 3 2 6" xfId="25634"/>
    <cellStyle name="Normal 2 3 3 4 3 2_Sheet3" xfId="2393"/>
    <cellStyle name="Normal 2 3 3 4 3 3" xfId="2394"/>
    <cellStyle name="Normal 2 3 3 4 3 3 2" xfId="2395"/>
    <cellStyle name="Normal 2 3 3 4 3 3 2 2" xfId="25643"/>
    <cellStyle name="Normal 2 3 3 4 3 3 3" xfId="25642"/>
    <cellStyle name="Normal 2 3 3 4 3 3_Sheet3" xfId="2396"/>
    <cellStyle name="Normal 2 3 3 4 3 4" xfId="2397"/>
    <cellStyle name="Normal 2 3 3 4 3 4 2" xfId="25645"/>
    <cellStyle name="Normal 2 3 3 4 3 4 3" xfId="25644"/>
    <cellStyle name="Normal 2 3 3 4 3 5" xfId="2398"/>
    <cellStyle name="Normal 2 3 3 4 3 5 2" xfId="25647"/>
    <cellStyle name="Normal 2 3 3 4 3 5 3" xfId="25646"/>
    <cellStyle name="Normal 2 3 3 4 3 6" xfId="2399"/>
    <cellStyle name="Normal 2 3 3 4 3 6 2" xfId="25648"/>
    <cellStyle name="Normal 2 3 3 4 3 7" xfId="25633"/>
    <cellStyle name="Normal 2 3 3 4 3_Sheet3" xfId="2400"/>
    <cellStyle name="Normal 2 3 3 4 4" xfId="2401"/>
    <cellStyle name="Normal 2 3 3 4 4 2" xfId="2402"/>
    <cellStyle name="Normal 2 3 3 4 4 2 2" xfId="2403"/>
    <cellStyle name="Normal 2 3 3 4 4 2 2 2" xfId="2404"/>
    <cellStyle name="Normal 2 3 3 4 4 2 2 2 2" xfId="25652"/>
    <cellStyle name="Normal 2 3 3 4 4 2 2 3" xfId="25651"/>
    <cellStyle name="Normal 2 3 3 4 4 2 2_Sheet3" xfId="2405"/>
    <cellStyle name="Normal 2 3 3 4 4 2 3" xfId="2406"/>
    <cellStyle name="Normal 2 3 3 4 4 2 3 2" xfId="25654"/>
    <cellStyle name="Normal 2 3 3 4 4 2 3 3" xfId="25653"/>
    <cellStyle name="Normal 2 3 3 4 4 2 4" xfId="2407"/>
    <cellStyle name="Normal 2 3 3 4 4 2 4 2" xfId="25656"/>
    <cellStyle name="Normal 2 3 3 4 4 2 4 3" xfId="25655"/>
    <cellStyle name="Normal 2 3 3 4 4 2 5" xfId="2408"/>
    <cellStyle name="Normal 2 3 3 4 4 2 5 2" xfId="25657"/>
    <cellStyle name="Normal 2 3 3 4 4 2 6" xfId="25650"/>
    <cellStyle name="Normal 2 3 3 4 4 2_Sheet3" xfId="2409"/>
    <cellStyle name="Normal 2 3 3 4 4 3" xfId="2410"/>
    <cellStyle name="Normal 2 3 3 4 4 3 2" xfId="2411"/>
    <cellStyle name="Normal 2 3 3 4 4 3 2 2" xfId="25659"/>
    <cellStyle name="Normal 2 3 3 4 4 3 3" xfId="25658"/>
    <cellStyle name="Normal 2 3 3 4 4 3_Sheet3" xfId="2412"/>
    <cellStyle name="Normal 2 3 3 4 4 4" xfId="2413"/>
    <cellStyle name="Normal 2 3 3 4 4 4 2" xfId="25661"/>
    <cellStyle name="Normal 2 3 3 4 4 4 3" xfId="25660"/>
    <cellStyle name="Normal 2 3 3 4 4 5" xfId="2414"/>
    <cellStyle name="Normal 2 3 3 4 4 5 2" xfId="25663"/>
    <cellStyle name="Normal 2 3 3 4 4 5 3" xfId="25662"/>
    <cellStyle name="Normal 2 3 3 4 4 6" xfId="2415"/>
    <cellStyle name="Normal 2 3 3 4 4 6 2" xfId="25664"/>
    <cellStyle name="Normal 2 3 3 4 4 7" xfId="25649"/>
    <cellStyle name="Normal 2 3 3 4 4_Sheet3" xfId="2416"/>
    <cellStyle name="Normal 2 3 3 4 5" xfId="2417"/>
    <cellStyle name="Normal 2 3 3 4 5 2" xfId="2418"/>
    <cellStyle name="Normal 2 3 3 4 5 2 2" xfId="2419"/>
    <cellStyle name="Normal 2 3 3 4 5 2 2 2" xfId="25667"/>
    <cellStyle name="Normal 2 3 3 4 5 2 3" xfId="25666"/>
    <cellStyle name="Normal 2 3 3 4 5 2_Sheet3" xfId="2420"/>
    <cellStyle name="Normal 2 3 3 4 5 3" xfId="2421"/>
    <cellStyle name="Normal 2 3 3 4 5 3 2" xfId="25669"/>
    <cellStyle name="Normal 2 3 3 4 5 3 3" xfId="25668"/>
    <cellStyle name="Normal 2 3 3 4 5 4" xfId="2422"/>
    <cellStyle name="Normal 2 3 3 4 5 4 2" xfId="25671"/>
    <cellStyle name="Normal 2 3 3 4 5 4 3" xfId="25670"/>
    <cellStyle name="Normal 2 3 3 4 5 5" xfId="2423"/>
    <cellStyle name="Normal 2 3 3 4 5 5 2" xfId="25672"/>
    <cellStyle name="Normal 2 3 3 4 5 6" xfId="25665"/>
    <cellStyle name="Normal 2 3 3 4 5_Sheet3" xfId="2424"/>
    <cellStyle name="Normal 2 3 3 4 6" xfId="2425"/>
    <cellStyle name="Normal 2 3 3 4 6 2" xfId="2426"/>
    <cellStyle name="Normal 2 3 3 4 6 2 2" xfId="25674"/>
    <cellStyle name="Normal 2 3 3 4 6 3" xfId="25673"/>
    <cellStyle name="Normal 2 3 3 4 6_Sheet3" xfId="2427"/>
    <cellStyle name="Normal 2 3 3 4 7" xfId="2428"/>
    <cellStyle name="Normal 2 3 3 4 7 2" xfId="25676"/>
    <cellStyle name="Normal 2 3 3 4 7 3" xfId="25675"/>
    <cellStyle name="Normal 2 3 3 4 8" xfId="2429"/>
    <cellStyle name="Normal 2 3 3 4 8 2" xfId="25678"/>
    <cellStyle name="Normal 2 3 3 4 8 3" xfId="25677"/>
    <cellStyle name="Normal 2 3 3 4 9" xfId="2430"/>
    <cellStyle name="Normal 2 3 3 4 9 2" xfId="25679"/>
    <cellStyle name="Normal 2 3 3 4_Sheet3" xfId="2431"/>
    <cellStyle name="Normal 2 3 3 5" xfId="2432"/>
    <cellStyle name="Normal 2 3 3 5 10" xfId="25680"/>
    <cellStyle name="Normal 2 3 3 5 2" xfId="2433"/>
    <cellStyle name="Normal 2 3 3 5 2 2" xfId="2434"/>
    <cellStyle name="Normal 2 3 3 5 2 2 2" xfId="2435"/>
    <cellStyle name="Normal 2 3 3 5 2 2 2 2" xfId="2436"/>
    <cellStyle name="Normal 2 3 3 5 2 2 2 2 2" xfId="25684"/>
    <cellStyle name="Normal 2 3 3 5 2 2 2 3" xfId="25683"/>
    <cellStyle name="Normal 2 3 3 5 2 2 2_Sheet3" xfId="2437"/>
    <cellStyle name="Normal 2 3 3 5 2 2 3" xfId="2438"/>
    <cellStyle name="Normal 2 3 3 5 2 2 3 2" xfId="25686"/>
    <cellStyle name="Normal 2 3 3 5 2 2 3 3" xfId="25685"/>
    <cellStyle name="Normal 2 3 3 5 2 2 4" xfId="2439"/>
    <cellStyle name="Normal 2 3 3 5 2 2 4 2" xfId="25688"/>
    <cellStyle name="Normal 2 3 3 5 2 2 4 3" xfId="25687"/>
    <cellStyle name="Normal 2 3 3 5 2 2 5" xfId="2440"/>
    <cellStyle name="Normal 2 3 3 5 2 2 5 2" xfId="25689"/>
    <cellStyle name="Normal 2 3 3 5 2 2 6" xfId="25682"/>
    <cellStyle name="Normal 2 3 3 5 2 2_Sheet3" xfId="2441"/>
    <cellStyle name="Normal 2 3 3 5 2 3" xfId="2442"/>
    <cellStyle name="Normal 2 3 3 5 2 3 2" xfId="2443"/>
    <cellStyle name="Normal 2 3 3 5 2 3 2 2" xfId="25691"/>
    <cellStyle name="Normal 2 3 3 5 2 3 3" xfId="25690"/>
    <cellStyle name="Normal 2 3 3 5 2 3_Sheet3" xfId="2444"/>
    <cellStyle name="Normal 2 3 3 5 2 4" xfId="2445"/>
    <cellStyle name="Normal 2 3 3 5 2 4 2" xfId="25693"/>
    <cellStyle name="Normal 2 3 3 5 2 4 3" xfId="25692"/>
    <cellStyle name="Normal 2 3 3 5 2 5" xfId="2446"/>
    <cellStyle name="Normal 2 3 3 5 2 5 2" xfId="25695"/>
    <cellStyle name="Normal 2 3 3 5 2 5 3" xfId="25694"/>
    <cellStyle name="Normal 2 3 3 5 2 6" xfId="2447"/>
    <cellStyle name="Normal 2 3 3 5 2 6 2" xfId="25696"/>
    <cellStyle name="Normal 2 3 3 5 2 7" xfId="25681"/>
    <cellStyle name="Normal 2 3 3 5 2_Sheet3" xfId="2448"/>
    <cellStyle name="Normal 2 3 3 5 3" xfId="2449"/>
    <cellStyle name="Normal 2 3 3 5 3 2" xfId="2450"/>
    <cellStyle name="Normal 2 3 3 5 3 2 2" xfId="2451"/>
    <cellStyle name="Normal 2 3 3 5 3 2 2 2" xfId="2452"/>
    <cellStyle name="Normal 2 3 3 5 3 2 2 2 2" xfId="25700"/>
    <cellStyle name="Normal 2 3 3 5 3 2 2 3" xfId="25699"/>
    <cellStyle name="Normal 2 3 3 5 3 2 2_Sheet3" xfId="2453"/>
    <cellStyle name="Normal 2 3 3 5 3 2 3" xfId="2454"/>
    <cellStyle name="Normal 2 3 3 5 3 2 3 2" xfId="25702"/>
    <cellStyle name="Normal 2 3 3 5 3 2 3 3" xfId="25701"/>
    <cellStyle name="Normal 2 3 3 5 3 2 4" xfId="2455"/>
    <cellStyle name="Normal 2 3 3 5 3 2 4 2" xfId="25704"/>
    <cellStyle name="Normal 2 3 3 5 3 2 4 3" xfId="25703"/>
    <cellStyle name="Normal 2 3 3 5 3 2 5" xfId="2456"/>
    <cellStyle name="Normal 2 3 3 5 3 2 5 2" xfId="25705"/>
    <cellStyle name="Normal 2 3 3 5 3 2 6" xfId="25698"/>
    <cellStyle name="Normal 2 3 3 5 3 2_Sheet3" xfId="2457"/>
    <cellStyle name="Normal 2 3 3 5 3 3" xfId="2458"/>
    <cellStyle name="Normal 2 3 3 5 3 3 2" xfId="2459"/>
    <cellStyle name="Normal 2 3 3 5 3 3 2 2" xfId="25707"/>
    <cellStyle name="Normal 2 3 3 5 3 3 3" xfId="25706"/>
    <cellStyle name="Normal 2 3 3 5 3 3_Sheet3" xfId="2460"/>
    <cellStyle name="Normal 2 3 3 5 3 4" xfId="2461"/>
    <cellStyle name="Normal 2 3 3 5 3 4 2" xfId="25709"/>
    <cellStyle name="Normal 2 3 3 5 3 4 3" xfId="25708"/>
    <cellStyle name="Normal 2 3 3 5 3 5" xfId="2462"/>
    <cellStyle name="Normal 2 3 3 5 3 5 2" xfId="25711"/>
    <cellStyle name="Normal 2 3 3 5 3 5 3" xfId="25710"/>
    <cellStyle name="Normal 2 3 3 5 3 6" xfId="2463"/>
    <cellStyle name="Normal 2 3 3 5 3 6 2" xfId="25712"/>
    <cellStyle name="Normal 2 3 3 5 3 7" xfId="25697"/>
    <cellStyle name="Normal 2 3 3 5 3_Sheet3" xfId="2464"/>
    <cellStyle name="Normal 2 3 3 5 4" xfId="2465"/>
    <cellStyle name="Normal 2 3 3 5 4 2" xfId="2466"/>
    <cellStyle name="Normal 2 3 3 5 4 2 2" xfId="2467"/>
    <cellStyle name="Normal 2 3 3 5 4 2 2 2" xfId="2468"/>
    <cellStyle name="Normal 2 3 3 5 4 2 2 2 2" xfId="25716"/>
    <cellStyle name="Normal 2 3 3 5 4 2 2 3" xfId="25715"/>
    <cellStyle name="Normal 2 3 3 5 4 2 2_Sheet3" xfId="2469"/>
    <cellStyle name="Normal 2 3 3 5 4 2 3" xfId="2470"/>
    <cellStyle name="Normal 2 3 3 5 4 2 3 2" xfId="25718"/>
    <cellStyle name="Normal 2 3 3 5 4 2 3 3" xfId="25717"/>
    <cellStyle name="Normal 2 3 3 5 4 2 4" xfId="2471"/>
    <cellStyle name="Normal 2 3 3 5 4 2 4 2" xfId="25720"/>
    <cellStyle name="Normal 2 3 3 5 4 2 4 3" xfId="25719"/>
    <cellStyle name="Normal 2 3 3 5 4 2 5" xfId="2472"/>
    <cellStyle name="Normal 2 3 3 5 4 2 5 2" xfId="25721"/>
    <cellStyle name="Normal 2 3 3 5 4 2 6" xfId="25714"/>
    <cellStyle name="Normal 2 3 3 5 4 2_Sheet3" xfId="2473"/>
    <cellStyle name="Normal 2 3 3 5 4 3" xfId="2474"/>
    <cellStyle name="Normal 2 3 3 5 4 3 2" xfId="2475"/>
    <cellStyle name="Normal 2 3 3 5 4 3 2 2" xfId="25723"/>
    <cellStyle name="Normal 2 3 3 5 4 3 3" xfId="25722"/>
    <cellStyle name="Normal 2 3 3 5 4 3_Sheet3" xfId="2476"/>
    <cellStyle name="Normal 2 3 3 5 4 4" xfId="2477"/>
    <cellStyle name="Normal 2 3 3 5 4 4 2" xfId="25725"/>
    <cellStyle name="Normal 2 3 3 5 4 4 3" xfId="25724"/>
    <cellStyle name="Normal 2 3 3 5 4 5" xfId="2478"/>
    <cellStyle name="Normal 2 3 3 5 4 5 2" xfId="25727"/>
    <cellStyle name="Normal 2 3 3 5 4 5 3" xfId="25726"/>
    <cellStyle name="Normal 2 3 3 5 4 6" xfId="2479"/>
    <cellStyle name="Normal 2 3 3 5 4 6 2" xfId="25728"/>
    <cellStyle name="Normal 2 3 3 5 4 7" xfId="25713"/>
    <cellStyle name="Normal 2 3 3 5 4_Sheet3" xfId="2480"/>
    <cellStyle name="Normal 2 3 3 5 5" xfId="2481"/>
    <cellStyle name="Normal 2 3 3 5 5 2" xfId="2482"/>
    <cellStyle name="Normal 2 3 3 5 5 2 2" xfId="2483"/>
    <cellStyle name="Normal 2 3 3 5 5 2 2 2" xfId="25731"/>
    <cellStyle name="Normal 2 3 3 5 5 2 3" xfId="25730"/>
    <cellStyle name="Normal 2 3 3 5 5 2_Sheet3" xfId="2484"/>
    <cellStyle name="Normal 2 3 3 5 5 3" xfId="2485"/>
    <cellStyle name="Normal 2 3 3 5 5 3 2" xfId="25733"/>
    <cellStyle name="Normal 2 3 3 5 5 3 3" xfId="25732"/>
    <cellStyle name="Normal 2 3 3 5 5 4" xfId="2486"/>
    <cellStyle name="Normal 2 3 3 5 5 4 2" xfId="25735"/>
    <cellStyle name="Normal 2 3 3 5 5 4 3" xfId="25734"/>
    <cellStyle name="Normal 2 3 3 5 5 5" xfId="2487"/>
    <cellStyle name="Normal 2 3 3 5 5 5 2" xfId="25736"/>
    <cellStyle name="Normal 2 3 3 5 5 6" xfId="25729"/>
    <cellStyle name="Normal 2 3 3 5 5_Sheet3" xfId="2488"/>
    <cellStyle name="Normal 2 3 3 5 6" xfId="2489"/>
    <cellStyle name="Normal 2 3 3 5 6 2" xfId="2490"/>
    <cellStyle name="Normal 2 3 3 5 6 2 2" xfId="25738"/>
    <cellStyle name="Normal 2 3 3 5 6 3" xfId="25737"/>
    <cellStyle name="Normal 2 3 3 5 6_Sheet3" xfId="2491"/>
    <cellStyle name="Normal 2 3 3 5 7" xfId="2492"/>
    <cellStyle name="Normal 2 3 3 5 7 2" xfId="25740"/>
    <cellStyle name="Normal 2 3 3 5 7 3" xfId="25739"/>
    <cellStyle name="Normal 2 3 3 5 8" xfId="2493"/>
    <cellStyle name="Normal 2 3 3 5 8 2" xfId="25742"/>
    <cellStyle name="Normal 2 3 3 5 8 3" xfId="25741"/>
    <cellStyle name="Normal 2 3 3 5 9" xfId="2494"/>
    <cellStyle name="Normal 2 3 3 5 9 2" xfId="25743"/>
    <cellStyle name="Normal 2 3 3 5_Sheet3" xfId="2495"/>
    <cellStyle name="Normal 2 3 3 6" xfId="2496"/>
    <cellStyle name="Normal 2 3 3 6 10" xfId="25744"/>
    <cellStyle name="Normal 2 3 3 6 2" xfId="2497"/>
    <cellStyle name="Normal 2 3 3 6 2 2" xfId="2498"/>
    <cellStyle name="Normal 2 3 3 6 2 2 2" xfId="2499"/>
    <cellStyle name="Normal 2 3 3 6 2 2 2 2" xfId="2500"/>
    <cellStyle name="Normal 2 3 3 6 2 2 2 2 2" xfId="25748"/>
    <cellStyle name="Normal 2 3 3 6 2 2 2 3" xfId="25747"/>
    <cellStyle name="Normal 2 3 3 6 2 2 2_Sheet3" xfId="2501"/>
    <cellStyle name="Normal 2 3 3 6 2 2 3" xfId="2502"/>
    <cellStyle name="Normal 2 3 3 6 2 2 3 2" xfId="25750"/>
    <cellStyle name="Normal 2 3 3 6 2 2 3 3" xfId="25749"/>
    <cellStyle name="Normal 2 3 3 6 2 2 4" xfId="2503"/>
    <cellStyle name="Normal 2 3 3 6 2 2 4 2" xfId="25752"/>
    <cellStyle name="Normal 2 3 3 6 2 2 4 3" xfId="25751"/>
    <cellStyle name="Normal 2 3 3 6 2 2 5" xfId="2504"/>
    <cellStyle name="Normal 2 3 3 6 2 2 5 2" xfId="25753"/>
    <cellStyle name="Normal 2 3 3 6 2 2 6" xfId="25746"/>
    <cellStyle name="Normal 2 3 3 6 2 2_Sheet3" xfId="2505"/>
    <cellStyle name="Normal 2 3 3 6 2 3" xfId="2506"/>
    <cellStyle name="Normal 2 3 3 6 2 3 2" xfId="2507"/>
    <cellStyle name="Normal 2 3 3 6 2 3 2 2" xfId="25755"/>
    <cellStyle name="Normal 2 3 3 6 2 3 3" xfId="25754"/>
    <cellStyle name="Normal 2 3 3 6 2 3_Sheet3" xfId="2508"/>
    <cellStyle name="Normal 2 3 3 6 2 4" xfId="2509"/>
    <cellStyle name="Normal 2 3 3 6 2 4 2" xfId="25757"/>
    <cellStyle name="Normal 2 3 3 6 2 4 3" xfId="25756"/>
    <cellStyle name="Normal 2 3 3 6 2 5" xfId="2510"/>
    <cellStyle name="Normal 2 3 3 6 2 5 2" xfId="25759"/>
    <cellStyle name="Normal 2 3 3 6 2 5 3" xfId="25758"/>
    <cellStyle name="Normal 2 3 3 6 2 6" xfId="2511"/>
    <cellStyle name="Normal 2 3 3 6 2 6 2" xfId="25760"/>
    <cellStyle name="Normal 2 3 3 6 2 7" xfId="25745"/>
    <cellStyle name="Normal 2 3 3 6 2_Sheet3" xfId="2512"/>
    <cellStyle name="Normal 2 3 3 6 3" xfId="2513"/>
    <cellStyle name="Normal 2 3 3 6 3 2" xfId="2514"/>
    <cellStyle name="Normal 2 3 3 6 3 2 2" xfId="2515"/>
    <cellStyle name="Normal 2 3 3 6 3 2 2 2" xfId="2516"/>
    <cellStyle name="Normal 2 3 3 6 3 2 2 2 2" xfId="25764"/>
    <cellStyle name="Normal 2 3 3 6 3 2 2 3" xfId="25763"/>
    <cellStyle name="Normal 2 3 3 6 3 2 2_Sheet3" xfId="2517"/>
    <cellStyle name="Normal 2 3 3 6 3 2 3" xfId="2518"/>
    <cellStyle name="Normal 2 3 3 6 3 2 3 2" xfId="25766"/>
    <cellStyle name="Normal 2 3 3 6 3 2 3 3" xfId="25765"/>
    <cellStyle name="Normal 2 3 3 6 3 2 4" xfId="2519"/>
    <cellStyle name="Normal 2 3 3 6 3 2 4 2" xfId="25768"/>
    <cellStyle name="Normal 2 3 3 6 3 2 4 3" xfId="25767"/>
    <cellStyle name="Normal 2 3 3 6 3 2 5" xfId="2520"/>
    <cellStyle name="Normal 2 3 3 6 3 2 5 2" xfId="25769"/>
    <cellStyle name="Normal 2 3 3 6 3 2 6" xfId="25762"/>
    <cellStyle name="Normal 2 3 3 6 3 2_Sheet3" xfId="2521"/>
    <cellStyle name="Normal 2 3 3 6 3 3" xfId="2522"/>
    <cellStyle name="Normal 2 3 3 6 3 3 2" xfId="2523"/>
    <cellStyle name="Normal 2 3 3 6 3 3 2 2" xfId="25771"/>
    <cellStyle name="Normal 2 3 3 6 3 3 3" xfId="25770"/>
    <cellStyle name="Normal 2 3 3 6 3 3_Sheet3" xfId="2524"/>
    <cellStyle name="Normal 2 3 3 6 3 4" xfId="2525"/>
    <cellStyle name="Normal 2 3 3 6 3 4 2" xfId="25773"/>
    <cellStyle name="Normal 2 3 3 6 3 4 3" xfId="25772"/>
    <cellStyle name="Normal 2 3 3 6 3 5" xfId="2526"/>
    <cellStyle name="Normal 2 3 3 6 3 5 2" xfId="25775"/>
    <cellStyle name="Normal 2 3 3 6 3 5 3" xfId="25774"/>
    <cellStyle name="Normal 2 3 3 6 3 6" xfId="2527"/>
    <cellStyle name="Normal 2 3 3 6 3 6 2" xfId="25776"/>
    <cellStyle name="Normal 2 3 3 6 3 7" xfId="25761"/>
    <cellStyle name="Normal 2 3 3 6 3_Sheet3" xfId="2528"/>
    <cellStyle name="Normal 2 3 3 6 4" xfId="2529"/>
    <cellStyle name="Normal 2 3 3 6 4 2" xfId="2530"/>
    <cellStyle name="Normal 2 3 3 6 4 2 2" xfId="2531"/>
    <cellStyle name="Normal 2 3 3 6 4 2 2 2" xfId="2532"/>
    <cellStyle name="Normal 2 3 3 6 4 2 2 2 2" xfId="25780"/>
    <cellStyle name="Normal 2 3 3 6 4 2 2 3" xfId="25779"/>
    <cellStyle name="Normal 2 3 3 6 4 2 2_Sheet3" xfId="2533"/>
    <cellStyle name="Normal 2 3 3 6 4 2 3" xfId="2534"/>
    <cellStyle name="Normal 2 3 3 6 4 2 3 2" xfId="25782"/>
    <cellStyle name="Normal 2 3 3 6 4 2 3 3" xfId="25781"/>
    <cellStyle name="Normal 2 3 3 6 4 2 4" xfId="2535"/>
    <cellStyle name="Normal 2 3 3 6 4 2 4 2" xfId="25784"/>
    <cellStyle name="Normal 2 3 3 6 4 2 4 3" xfId="25783"/>
    <cellStyle name="Normal 2 3 3 6 4 2 5" xfId="2536"/>
    <cellStyle name="Normal 2 3 3 6 4 2 5 2" xfId="25785"/>
    <cellStyle name="Normal 2 3 3 6 4 2 6" xfId="25778"/>
    <cellStyle name="Normal 2 3 3 6 4 2_Sheet3" xfId="2537"/>
    <cellStyle name="Normal 2 3 3 6 4 3" xfId="2538"/>
    <cellStyle name="Normal 2 3 3 6 4 3 2" xfId="2539"/>
    <cellStyle name="Normal 2 3 3 6 4 3 2 2" xfId="25787"/>
    <cellStyle name="Normal 2 3 3 6 4 3 3" xfId="25786"/>
    <cellStyle name="Normal 2 3 3 6 4 3_Sheet3" xfId="2540"/>
    <cellStyle name="Normal 2 3 3 6 4 4" xfId="2541"/>
    <cellStyle name="Normal 2 3 3 6 4 4 2" xfId="25789"/>
    <cellStyle name="Normal 2 3 3 6 4 4 3" xfId="25788"/>
    <cellStyle name="Normal 2 3 3 6 4 5" xfId="2542"/>
    <cellStyle name="Normal 2 3 3 6 4 5 2" xfId="25791"/>
    <cellStyle name="Normal 2 3 3 6 4 5 3" xfId="25790"/>
    <cellStyle name="Normal 2 3 3 6 4 6" xfId="2543"/>
    <cellStyle name="Normal 2 3 3 6 4 6 2" xfId="25792"/>
    <cellStyle name="Normal 2 3 3 6 4 7" xfId="25777"/>
    <cellStyle name="Normal 2 3 3 6 4_Sheet3" xfId="2544"/>
    <cellStyle name="Normal 2 3 3 6 5" xfId="2545"/>
    <cellStyle name="Normal 2 3 3 6 5 2" xfId="2546"/>
    <cellStyle name="Normal 2 3 3 6 5 2 2" xfId="2547"/>
    <cellStyle name="Normal 2 3 3 6 5 2 2 2" xfId="25795"/>
    <cellStyle name="Normal 2 3 3 6 5 2 3" xfId="25794"/>
    <cellStyle name="Normal 2 3 3 6 5 2_Sheet3" xfId="2548"/>
    <cellStyle name="Normal 2 3 3 6 5 3" xfId="2549"/>
    <cellStyle name="Normal 2 3 3 6 5 3 2" xfId="25797"/>
    <cellStyle name="Normal 2 3 3 6 5 3 3" xfId="25796"/>
    <cellStyle name="Normal 2 3 3 6 5 4" xfId="2550"/>
    <cellStyle name="Normal 2 3 3 6 5 4 2" xfId="25799"/>
    <cellStyle name="Normal 2 3 3 6 5 4 3" xfId="25798"/>
    <cellStyle name="Normal 2 3 3 6 5 5" xfId="2551"/>
    <cellStyle name="Normal 2 3 3 6 5 5 2" xfId="25800"/>
    <cellStyle name="Normal 2 3 3 6 5 6" xfId="25793"/>
    <cellStyle name="Normal 2 3 3 6 5_Sheet3" xfId="2552"/>
    <cellStyle name="Normal 2 3 3 6 6" xfId="2553"/>
    <cellStyle name="Normal 2 3 3 6 6 2" xfId="2554"/>
    <cellStyle name="Normal 2 3 3 6 6 2 2" xfId="25802"/>
    <cellStyle name="Normal 2 3 3 6 6 3" xfId="25801"/>
    <cellStyle name="Normal 2 3 3 6 6_Sheet3" xfId="2555"/>
    <cellStyle name="Normal 2 3 3 6 7" xfId="2556"/>
    <cellStyle name="Normal 2 3 3 6 7 2" xfId="25804"/>
    <cellStyle name="Normal 2 3 3 6 7 3" xfId="25803"/>
    <cellStyle name="Normal 2 3 3 6 8" xfId="2557"/>
    <cellStyle name="Normal 2 3 3 6 8 2" xfId="25806"/>
    <cellStyle name="Normal 2 3 3 6 8 3" xfId="25805"/>
    <cellStyle name="Normal 2 3 3 6 9" xfId="2558"/>
    <cellStyle name="Normal 2 3 3 6 9 2" xfId="25807"/>
    <cellStyle name="Normal 2 3 3 6_Sheet3" xfId="2559"/>
    <cellStyle name="Normal 2 3 3 7" xfId="2560"/>
    <cellStyle name="Normal 2 3 3 7 2" xfId="2561"/>
    <cellStyle name="Normal 2 3 3 7 2 2" xfId="2562"/>
    <cellStyle name="Normal 2 3 3 7 2 2 2" xfId="2563"/>
    <cellStyle name="Normal 2 3 3 7 2 2 2 2" xfId="25811"/>
    <cellStyle name="Normal 2 3 3 7 2 2 3" xfId="25810"/>
    <cellStyle name="Normal 2 3 3 7 2 2_Sheet3" xfId="2564"/>
    <cellStyle name="Normal 2 3 3 7 2 3" xfId="2565"/>
    <cellStyle name="Normal 2 3 3 7 2 3 2" xfId="25813"/>
    <cellStyle name="Normal 2 3 3 7 2 3 3" xfId="25812"/>
    <cellStyle name="Normal 2 3 3 7 2 4" xfId="2566"/>
    <cellStyle name="Normal 2 3 3 7 2 4 2" xfId="25815"/>
    <cellStyle name="Normal 2 3 3 7 2 4 3" xfId="25814"/>
    <cellStyle name="Normal 2 3 3 7 2 5" xfId="2567"/>
    <cellStyle name="Normal 2 3 3 7 2 5 2" xfId="25816"/>
    <cellStyle name="Normal 2 3 3 7 2 6" xfId="25809"/>
    <cellStyle name="Normal 2 3 3 7 2_Sheet3" xfId="2568"/>
    <cellStyle name="Normal 2 3 3 7 3" xfId="2569"/>
    <cellStyle name="Normal 2 3 3 7 3 2" xfId="2570"/>
    <cellStyle name="Normal 2 3 3 7 3 2 2" xfId="25818"/>
    <cellStyle name="Normal 2 3 3 7 3 3" xfId="25817"/>
    <cellStyle name="Normal 2 3 3 7 3_Sheet3" xfId="2571"/>
    <cellStyle name="Normal 2 3 3 7 4" xfId="2572"/>
    <cellStyle name="Normal 2 3 3 7 4 2" xfId="25820"/>
    <cellStyle name="Normal 2 3 3 7 4 3" xfId="25819"/>
    <cellStyle name="Normal 2 3 3 7 5" xfId="2573"/>
    <cellStyle name="Normal 2 3 3 7 5 2" xfId="25822"/>
    <cellStyle name="Normal 2 3 3 7 5 3" xfId="25821"/>
    <cellStyle name="Normal 2 3 3 7 6" xfId="2574"/>
    <cellStyle name="Normal 2 3 3 7 6 2" xfId="25823"/>
    <cellStyle name="Normal 2 3 3 7 7" xfId="25808"/>
    <cellStyle name="Normal 2 3 3 7_Sheet3" xfId="2575"/>
    <cellStyle name="Normal 2 3 3 8" xfId="2576"/>
    <cellStyle name="Normal 2 3 3 8 2" xfId="2577"/>
    <cellStyle name="Normal 2 3 3 8 2 2" xfId="2578"/>
    <cellStyle name="Normal 2 3 3 8 2 2 2" xfId="2579"/>
    <cellStyle name="Normal 2 3 3 8 2 2 2 2" xfId="25827"/>
    <cellStyle name="Normal 2 3 3 8 2 2 3" xfId="25826"/>
    <cellStyle name="Normal 2 3 3 8 2 2_Sheet3" xfId="2580"/>
    <cellStyle name="Normal 2 3 3 8 2 3" xfId="2581"/>
    <cellStyle name="Normal 2 3 3 8 2 3 2" xfId="25829"/>
    <cellStyle name="Normal 2 3 3 8 2 3 3" xfId="25828"/>
    <cellStyle name="Normal 2 3 3 8 2 4" xfId="2582"/>
    <cellStyle name="Normal 2 3 3 8 2 4 2" xfId="25831"/>
    <cellStyle name="Normal 2 3 3 8 2 4 3" xfId="25830"/>
    <cellStyle name="Normal 2 3 3 8 2 5" xfId="2583"/>
    <cellStyle name="Normal 2 3 3 8 2 5 2" xfId="25832"/>
    <cellStyle name="Normal 2 3 3 8 2 6" xfId="25825"/>
    <cellStyle name="Normal 2 3 3 8 2_Sheet3" xfId="2584"/>
    <cellStyle name="Normal 2 3 3 8 3" xfId="2585"/>
    <cellStyle name="Normal 2 3 3 8 3 2" xfId="2586"/>
    <cellStyle name="Normal 2 3 3 8 3 2 2" xfId="25834"/>
    <cellStyle name="Normal 2 3 3 8 3 3" xfId="25833"/>
    <cellStyle name="Normal 2 3 3 8 3_Sheet3" xfId="2587"/>
    <cellStyle name="Normal 2 3 3 8 4" xfId="2588"/>
    <cellStyle name="Normal 2 3 3 8 4 2" xfId="25836"/>
    <cellStyle name="Normal 2 3 3 8 4 3" xfId="25835"/>
    <cellStyle name="Normal 2 3 3 8 5" xfId="2589"/>
    <cellStyle name="Normal 2 3 3 8 5 2" xfId="25838"/>
    <cellStyle name="Normal 2 3 3 8 5 3" xfId="25837"/>
    <cellStyle name="Normal 2 3 3 8 6" xfId="2590"/>
    <cellStyle name="Normal 2 3 3 8 6 2" xfId="25839"/>
    <cellStyle name="Normal 2 3 3 8 7" xfId="25824"/>
    <cellStyle name="Normal 2 3 3 8_Sheet3" xfId="2591"/>
    <cellStyle name="Normal 2 3 3 9" xfId="2592"/>
    <cellStyle name="Normal 2 3 3 9 2" xfId="2593"/>
    <cellStyle name="Normal 2 3 3 9 2 2" xfId="2594"/>
    <cellStyle name="Normal 2 3 3 9 2 2 2" xfId="2595"/>
    <cellStyle name="Normal 2 3 3 9 2 2 2 2" xfId="25843"/>
    <cellStyle name="Normal 2 3 3 9 2 2 3" xfId="25842"/>
    <cellStyle name="Normal 2 3 3 9 2 2_Sheet3" xfId="2596"/>
    <cellStyle name="Normal 2 3 3 9 2 3" xfId="2597"/>
    <cellStyle name="Normal 2 3 3 9 2 3 2" xfId="25845"/>
    <cellStyle name="Normal 2 3 3 9 2 3 3" xfId="25844"/>
    <cellStyle name="Normal 2 3 3 9 2 4" xfId="2598"/>
    <cellStyle name="Normal 2 3 3 9 2 4 2" xfId="25847"/>
    <cellStyle name="Normal 2 3 3 9 2 4 3" xfId="25846"/>
    <cellStyle name="Normal 2 3 3 9 2 5" xfId="2599"/>
    <cellStyle name="Normal 2 3 3 9 2 5 2" xfId="25848"/>
    <cellStyle name="Normal 2 3 3 9 2 6" xfId="25841"/>
    <cellStyle name="Normal 2 3 3 9 2_Sheet3" xfId="2600"/>
    <cellStyle name="Normal 2 3 3 9 3" xfId="2601"/>
    <cellStyle name="Normal 2 3 3 9 3 2" xfId="2602"/>
    <cellStyle name="Normal 2 3 3 9 3 2 2" xfId="25850"/>
    <cellStyle name="Normal 2 3 3 9 3 3" xfId="25849"/>
    <cellStyle name="Normal 2 3 3 9 3_Sheet3" xfId="2603"/>
    <cellStyle name="Normal 2 3 3 9 4" xfId="2604"/>
    <cellStyle name="Normal 2 3 3 9 4 2" xfId="25852"/>
    <cellStyle name="Normal 2 3 3 9 4 3" xfId="25851"/>
    <cellStyle name="Normal 2 3 3 9 5" xfId="2605"/>
    <cellStyle name="Normal 2 3 3 9 5 2" xfId="25854"/>
    <cellStyle name="Normal 2 3 3 9 5 3" xfId="25853"/>
    <cellStyle name="Normal 2 3 3 9 6" xfId="2606"/>
    <cellStyle name="Normal 2 3 3 9 6 2" xfId="25855"/>
    <cellStyle name="Normal 2 3 3 9 7" xfId="25840"/>
    <cellStyle name="Normal 2 3 3 9_Sheet3" xfId="2607"/>
    <cellStyle name="Normal 2 3 3_Sheet3" xfId="2608"/>
    <cellStyle name="Normal 2 3 4" xfId="2609"/>
    <cellStyle name="Normal 2 3 4 10" xfId="25856"/>
    <cellStyle name="Normal 2 3 4 2" xfId="2610"/>
    <cellStyle name="Normal 2 3 4 2 2" xfId="2611"/>
    <cellStyle name="Normal 2 3 4 2 2 2" xfId="2612"/>
    <cellStyle name="Normal 2 3 4 2 2 2 2" xfId="2613"/>
    <cellStyle name="Normal 2 3 4 2 2 2 2 2" xfId="25860"/>
    <cellStyle name="Normal 2 3 4 2 2 2 3" xfId="25859"/>
    <cellStyle name="Normal 2 3 4 2 2 2_Sheet3" xfId="2614"/>
    <cellStyle name="Normal 2 3 4 2 2 3" xfId="2615"/>
    <cellStyle name="Normal 2 3 4 2 2 3 2" xfId="25862"/>
    <cellStyle name="Normal 2 3 4 2 2 3 3" xfId="25861"/>
    <cellStyle name="Normal 2 3 4 2 2 4" xfId="2616"/>
    <cellStyle name="Normal 2 3 4 2 2 4 2" xfId="25864"/>
    <cellStyle name="Normal 2 3 4 2 2 4 3" xfId="25863"/>
    <cellStyle name="Normal 2 3 4 2 2 5" xfId="2617"/>
    <cellStyle name="Normal 2 3 4 2 2 5 2" xfId="25865"/>
    <cellStyle name="Normal 2 3 4 2 2 6" xfId="25858"/>
    <cellStyle name="Normal 2 3 4 2 2_Sheet3" xfId="2618"/>
    <cellStyle name="Normal 2 3 4 2 3" xfId="2619"/>
    <cellStyle name="Normal 2 3 4 2 3 2" xfId="2620"/>
    <cellStyle name="Normal 2 3 4 2 3 2 2" xfId="25867"/>
    <cellStyle name="Normal 2 3 4 2 3 3" xfId="25866"/>
    <cellStyle name="Normal 2 3 4 2 3_Sheet3" xfId="2621"/>
    <cellStyle name="Normal 2 3 4 2 4" xfId="2622"/>
    <cellStyle name="Normal 2 3 4 2 4 2" xfId="25869"/>
    <cellStyle name="Normal 2 3 4 2 4 3" xfId="25868"/>
    <cellStyle name="Normal 2 3 4 2 5" xfId="2623"/>
    <cellStyle name="Normal 2 3 4 2 5 2" xfId="25871"/>
    <cellStyle name="Normal 2 3 4 2 5 3" xfId="25870"/>
    <cellStyle name="Normal 2 3 4 2 6" xfId="2624"/>
    <cellStyle name="Normal 2 3 4 2 6 2" xfId="25872"/>
    <cellStyle name="Normal 2 3 4 2 7" xfId="25857"/>
    <cellStyle name="Normal 2 3 4 2_Sheet3" xfId="2625"/>
    <cellStyle name="Normal 2 3 4 3" xfId="2626"/>
    <cellStyle name="Normal 2 3 4 3 2" xfId="2627"/>
    <cellStyle name="Normal 2 3 4 3 2 2" xfId="2628"/>
    <cellStyle name="Normal 2 3 4 3 2 2 2" xfId="2629"/>
    <cellStyle name="Normal 2 3 4 3 2 2 2 2" xfId="25876"/>
    <cellStyle name="Normal 2 3 4 3 2 2 3" xfId="25875"/>
    <cellStyle name="Normal 2 3 4 3 2 2_Sheet3" xfId="2630"/>
    <cellStyle name="Normal 2 3 4 3 2 3" xfId="2631"/>
    <cellStyle name="Normal 2 3 4 3 2 3 2" xfId="25878"/>
    <cellStyle name="Normal 2 3 4 3 2 3 3" xfId="25877"/>
    <cellStyle name="Normal 2 3 4 3 2 4" xfId="2632"/>
    <cellStyle name="Normal 2 3 4 3 2 4 2" xfId="25880"/>
    <cellStyle name="Normal 2 3 4 3 2 4 3" xfId="25879"/>
    <cellStyle name="Normal 2 3 4 3 2 5" xfId="2633"/>
    <cellStyle name="Normal 2 3 4 3 2 5 2" xfId="25881"/>
    <cellStyle name="Normal 2 3 4 3 2 6" xfId="25874"/>
    <cellStyle name="Normal 2 3 4 3 2_Sheet3" xfId="2634"/>
    <cellStyle name="Normal 2 3 4 3 3" xfId="2635"/>
    <cellStyle name="Normal 2 3 4 3 3 2" xfId="2636"/>
    <cellStyle name="Normal 2 3 4 3 3 2 2" xfId="25883"/>
    <cellStyle name="Normal 2 3 4 3 3 3" xfId="25882"/>
    <cellStyle name="Normal 2 3 4 3 3_Sheet3" xfId="2637"/>
    <cellStyle name="Normal 2 3 4 3 4" xfId="2638"/>
    <cellStyle name="Normal 2 3 4 3 4 2" xfId="25885"/>
    <cellStyle name="Normal 2 3 4 3 4 3" xfId="25884"/>
    <cellStyle name="Normal 2 3 4 3 5" xfId="2639"/>
    <cellStyle name="Normal 2 3 4 3 5 2" xfId="25887"/>
    <cellStyle name="Normal 2 3 4 3 5 3" xfId="25886"/>
    <cellStyle name="Normal 2 3 4 3 6" xfId="2640"/>
    <cellStyle name="Normal 2 3 4 3 6 2" xfId="25888"/>
    <cellStyle name="Normal 2 3 4 3 7" xfId="25873"/>
    <cellStyle name="Normal 2 3 4 3_Sheet3" xfId="2641"/>
    <cellStyle name="Normal 2 3 4 4" xfId="2642"/>
    <cellStyle name="Normal 2 3 4 4 2" xfId="2643"/>
    <cellStyle name="Normal 2 3 4 4 2 2" xfId="2644"/>
    <cellStyle name="Normal 2 3 4 4 2 2 2" xfId="2645"/>
    <cellStyle name="Normal 2 3 4 4 2 2 2 2" xfId="25892"/>
    <cellStyle name="Normal 2 3 4 4 2 2 3" xfId="25891"/>
    <cellStyle name="Normal 2 3 4 4 2 2_Sheet3" xfId="2646"/>
    <cellStyle name="Normal 2 3 4 4 2 3" xfId="2647"/>
    <cellStyle name="Normal 2 3 4 4 2 3 2" xfId="25894"/>
    <cellStyle name="Normal 2 3 4 4 2 3 3" xfId="25893"/>
    <cellStyle name="Normal 2 3 4 4 2 4" xfId="2648"/>
    <cellStyle name="Normal 2 3 4 4 2 4 2" xfId="25896"/>
    <cellStyle name="Normal 2 3 4 4 2 4 3" xfId="25895"/>
    <cellStyle name="Normal 2 3 4 4 2 5" xfId="2649"/>
    <cellStyle name="Normal 2 3 4 4 2 5 2" xfId="25897"/>
    <cellStyle name="Normal 2 3 4 4 2 6" xfId="25890"/>
    <cellStyle name="Normal 2 3 4 4 2_Sheet3" xfId="2650"/>
    <cellStyle name="Normal 2 3 4 4 3" xfId="2651"/>
    <cellStyle name="Normal 2 3 4 4 3 2" xfId="2652"/>
    <cellStyle name="Normal 2 3 4 4 3 2 2" xfId="25899"/>
    <cellStyle name="Normal 2 3 4 4 3 3" xfId="25898"/>
    <cellStyle name="Normal 2 3 4 4 3_Sheet3" xfId="2653"/>
    <cellStyle name="Normal 2 3 4 4 4" xfId="2654"/>
    <cellStyle name="Normal 2 3 4 4 4 2" xfId="25901"/>
    <cellStyle name="Normal 2 3 4 4 4 3" xfId="25900"/>
    <cellStyle name="Normal 2 3 4 4 5" xfId="2655"/>
    <cellStyle name="Normal 2 3 4 4 5 2" xfId="25903"/>
    <cellStyle name="Normal 2 3 4 4 5 3" xfId="25902"/>
    <cellStyle name="Normal 2 3 4 4 6" xfId="2656"/>
    <cellStyle name="Normal 2 3 4 4 6 2" xfId="25904"/>
    <cellStyle name="Normal 2 3 4 4 7" xfId="25889"/>
    <cellStyle name="Normal 2 3 4 4_Sheet3" xfId="2657"/>
    <cellStyle name="Normal 2 3 4 5" xfId="2658"/>
    <cellStyle name="Normal 2 3 4 5 2" xfId="2659"/>
    <cellStyle name="Normal 2 3 4 5 2 2" xfId="2660"/>
    <cellStyle name="Normal 2 3 4 5 2 2 2" xfId="25907"/>
    <cellStyle name="Normal 2 3 4 5 2 3" xfId="25906"/>
    <cellStyle name="Normal 2 3 4 5 2_Sheet3" xfId="2661"/>
    <cellStyle name="Normal 2 3 4 5 3" xfId="2662"/>
    <cellStyle name="Normal 2 3 4 5 3 2" xfId="25909"/>
    <cellStyle name="Normal 2 3 4 5 3 3" xfId="25908"/>
    <cellStyle name="Normal 2 3 4 5 4" xfId="2663"/>
    <cellStyle name="Normal 2 3 4 5 4 2" xfId="25911"/>
    <cellStyle name="Normal 2 3 4 5 4 3" xfId="25910"/>
    <cellStyle name="Normal 2 3 4 5 5" xfId="2664"/>
    <cellStyle name="Normal 2 3 4 5 5 2" xfId="25912"/>
    <cellStyle name="Normal 2 3 4 5 6" xfId="25905"/>
    <cellStyle name="Normal 2 3 4 5_Sheet3" xfId="2665"/>
    <cellStyle name="Normal 2 3 4 6" xfId="2666"/>
    <cellStyle name="Normal 2 3 4 6 2" xfId="2667"/>
    <cellStyle name="Normal 2 3 4 6 2 2" xfId="25914"/>
    <cellStyle name="Normal 2 3 4 6 3" xfId="25913"/>
    <cellStyle name="Normal 2 3 4 6_Sheet3" xfId="2668"/>
    <cellStyle name="Normal 2 3 4 7" xfId="2669"/>
    <cellStyle name="Normal 2 3 4 7 2" xfId="25916"/>
    <cellStyle name="Normal 2 3 4 7 3" xfId="25915"/>
    <cellStyle name="Normal 2 3 4 8" xfId="2670"/>
    <cellStyle name="Normal 2 3 4 8 2" xfId="25918"/>
    <cellStyle name="Normal 2 3 4 8 3" xfId="25917"/>
    <cellStyle name="Normal 2 3 4 9" xfId="2671"/>
    <cellStyle name="Normal 2 3 4 9 2" xfId="25919"/>
    <cellStyle name="Normal 2 3 4_Sheet3" xfId="2672"/>
    <cellStyle name="Normal 2 3 5" xfId="2673"/>
    <cellStyle name="Normal 2 3 5 10" xfId="25920"/>
    <cellStyle name="Normal 2 3 5 2" xfId="2674"/>
    <cellStyle name="Normal 2 3 5 2 2" xfId="2675"/>
    <cellStyle name="Normal 2 3 5 2 2 2" xfId="2676"/>
    <cellStyle name="Normal 2 3 5 2 2 2 2" xfId="2677"/>
    <cellStyle name="Normal 2 3 5 2 2 2 2 2" xfId="25924"/>
    <cellStyle name="Normal 2 3 5 2 2 2 3" xfId="25923"/>
    <cellStyle name="Normal 2 3 5 2 2 2_Sheet3" xfId="2678"/>
    <cellStyle name="Normal 2 3 5 2 2 3" xfId="2679"/>
    <cellStyle name="Normal 2 3 5 2 2 3 2" xfId="25926"/>
    <cellStyle name="Normal 2 3 5 2 2 3 3" xfId="25925"/>
    <cellStyle name="Normal 2 3 5 2 2 4" xfId="2680"/>
    <cellStyle name="Normal 2 3 5 2 2 4 2" xfId="25928"/>
    <cellStyle name="Normal 2 3 5 2 2 4 3" xfId="25927"/>
    <cellStyle name="Normal 2 3 5 2 2 5" xfId="2681"/>
    <cellStyle name="Normal 2 3 5 2 2 5 2" xfId="25929"/>
    <cellStyle name="Normal 2 3 5 2 2 6" xfId="25922"/>
    <cellStyle name="Normal 2 3 5 2 2_Sheet3" xfId="2682"/>
    <cellStyle name="Normal 2 3 5 2 3" xfId="2683"/>
    <cellStyle name="Normal 2 3 5 2 3 2" xfId="2684"/>
    <cellStyle name="Normal 2 3 5 2 3 2 2" xfId="25931"/>
    <cellStyle name="Normal 2 3 5 2 3 3" xfId="25930"/>
    <cellStyle name="Normal 2 3 5 2 3_Sheet3" xfId="2685"/>
    <cellStyle name="Normal 2 3 5 2 4" xfId="2686"/>
    <cellStyle name="Normal 2 3 5 2 4 2" xfId="25933"/>
    <cellStyle name="Normal 2 3 5 2 4 3" xfId="25932"/>
    <cellStyle name="Normal 2 3 5 2 5" xfId="2687"/>
    <cellStyle name="Normal 2 3 5 2 5 2" xfId="25935"/>
    <cellStyle name="Normal 2 3 5 2 5 3" xfId="25934"/>
    <cellStyle name="Normal 2 3 5 2 6" xfId="2688"/>
    <cellStyle name="Normal 2 3 5 2 6 2" xfId="25936"/>
    <cellStyle name="Normal 2 3 5 2 7" xfId="25921"/>
    <cellStyle name="Normal 2 3 5 2_Sheet3" xfId="2689"/>
    <cellStyle name="Normal 2 3 5 3" xfId="2690"/>
    <cellStyle name="Normal 2 3 5 3 2" xfId="2691"/>
    <cellStyle name="Normal 2 3 5 3 2 2" xfId="2692"/>
    <cellStyle name="Normal 2 3 5 3 2 2 2" xfId="2693"/>
    <cellStyle name="Normal 2 3 5 3 2 2 2 2" xfId="25940"/>
    <cellStyle name="Normal 2 3 5 3 2 2 3" xfId="25939"/>
    <cellStyle name="Normal 2 3 5 3 2 2_Sheet3" xfId="2694"/>
    <cellStyle name="Normal 2 3 5 3 2 3" xfId="2695"/>
    <cellStyle name="Normal 2 3 5 3 2 3 2" xfId="25942"/>
    <cellStyle name="Normal 2 3 5 3 2 3 3" xfId="25941"/>
    <cellStyle name="Normal 2 3 5 3 2 4" xfId="2696"/>
    <cellStyle name="Normal 2 3 5 3 2 4 2" xfId="25944"/>
    <cellStyle name="Normal 2 3 5 3 2 4 3" xfId="25943"/>
    <cellStyle name="Normal 2 3 5 3 2 5" xfId="2697"/>
    <cellStyle name="Normal 2 3 5 3 2 5 2" xfId="25945"/>
    <cellStyle name="Normal 2 3 5 3 2 6" xfId="25938"/>
    <cellStyle name="Normal 2 3 5 3 2_Sheet3" xfId="2698"/>
    <cellStyle name="Normal 2 3 5 3 3" xfId="2699"/>
    <cellStyle name="Normal 2 3 5 3 3 2" xfId="2700"/>
    <cellStyle name="Normal 2 3 5 3 3 2 2" xfId="25947"/>
    <cellStyle name="Normal 2 3 5 3 3 3" xfId="25946"/>
    <cellStyle name="Normal 2 3 5 3 3_Sheet3" xfId="2701"/>
    <cellStyle name="Normal 2 3 5 3 4" xfId="2702"/>
    <cellStyle name="Normal 2 3 5 3 4 2" xfId="25949"/>
    <cellStyle name="Normal 2 3 5 3 4 3" xfId="25948"/>
    <cellStyle name="Normal 2 3 5 3 5" xfId="2703"/>
    <cellStyle name="Normal 2 3 5 3 5 2" xfId="25951"/>
    <cellStyle name="Normal 2 3 5 3 5 3" xfId="25950"/>
    <cellStyle name="Normal 2 3 5 3 6" xfId="2704"/>
    <cellStyle name="Normal 2 3 5 3 6 2" xfId="25952"/>
    <cellStyle name="Normal 2 3 5 3 7" xfId="25937"/>
    <cellStyle name="Normal 2 3 5 3_Sheet3" xfId="2705"/>
    <cellStyle name="Normal 2 3 5 4" xfId="2706"/>
    <cellStyle name="Normal 2 3 5 4 2" xfId="2707"/>
    <cellStyle name="Normal 2 3 5 4 2 2" xfId="2708"/>
    <cellStyle name="Normal 2 3 5 4 2 2 2" xfId="2709"/>
    <cellStyle name="Normal 2 3 5 4 2 2 2 2" xfId="25956"/>
    <cellStyle name="Normal 2 3 5 4 2 2 3" xfId="25955"/>
    <cellStyle name="Normal 2 3 5 4 2 2_Sheet3" xfId="2710"/>
    <cellStyle name="Normal 2 3 5 4 2 3" xfId="2711"/>
    <cellStyle name="Normal 2 3 5 4 2 3 2" xfId="25958"/>
    <cellStyle name="Normal 2 3 5 4 2 3 3" xfId="25957"/>
    <cellStyle name="Normal 2 3 5 4 2 4" xfId="2712"/>
    <cellStyle name="Normal 2 3 5 4 2 4 2" xfId="25960"/>
    <cellStyle name="Normal 2 3 5 4 2 4 3" xfId="25959"/>
    <cellStyle name="Normal 2 3 5 4 2 5" xfId="2713"/>
    <cellStyle name="Normal 2 3 5 4 2 5 2" xfId="25961"/>
    <cellStyle name="Normal 2 3 5 4 2 6" xfId="25954"/>
    <cellStyle name="Normal 2 3 5 4 2_Sheet3" xfId="2714"/>
    <cellStyle name="Normal 2 3 5 4 3" xfId="2715"/>
    <cellStyle name="Normal 2 3 5 4 3 2" xfId="2716"/>
    <cellStyle name="Normal 2 3 5 4 3 2 2" xfId="25963"/>
    <cellStyle name="Normal 2 3 5 4 3 3" xfId="25962"/>
    <cellStyle name="Normal 2 3 5 4 3_Sheet3" xfId="2717"/>
    <cellStyle name="Normal 2 3 5 4 4" xfId="2718"/>
    <cellStyle name="Normal 2 3 5 4 4 2" xfId="25965"/>
    <cellStyle name="Normal 2 3 5 4 4 3" xfId="25964"/>
    <cellStyle name="Normal 2 3 5 4 5" xfId="2719"/>
    <cellStyle name="Normal 2 3 5 4 5 2" xfId="25967"/>
    <cellStyle name="Normal 2 3 5 4 5 3" xfId="25966"/>
    <cellStyle name="Normal 2 3 5 4 6" xfId="2720"/>
    <cellStyle name="Normal 2 3 5 4 6 2" xfId="25968"/>
    <cellStyle name="Normal 2 3 5 4 7" xfId="25953"/>
    <cellStyle name="Normal 2 3 5 4_Sheet3" xfId="2721"/>
    <cellStyle name="Normal 2 3 5 5" xfId="2722"/>
    <cellStyle name="Normal 2 3 5 5 2" xfId="2723"/>
    <cellStyle name="Normal 2 3 5 5 2 2" xfId="2724"/>
    <cellStyle name="Normal 2 3 5 5 2 2 2" xfId="25971"/>
    <cellStyle name="Normal 2 3 5 5 2 3" xfId="25970"/>
    <cellStyle name="Normal 2 3 5 5 2_Sheet3" xfId="2725"/>
    <cellStyle name="Normal 2 3 5 5 3" xfId="2726"/>
    <cellStyle name="Normal 2 3 5 5 3 2" xfId="25973"/>
    <cellStyle name="Normal 2 3 5 5 3 3" xfId="25972"/>
    <cellStyle name="Normal 2 3 5 5 4" xfId="2727"/>
    <cellStyle name="Normal 2 3 5 5 4 2" xfId="25975"/>
    <cellStyle name="Normal 2 3 5 5 4 3" xfId="25974"/>
    <cellStyle name="Normal 2 3 5 5 5" xfId="2728"/>
    <cellStyle name="Normal 2 3 5 5 5 2" xfId="25976"/>
    <cellStyle name="Normal 2 3 5 5 6" xfId="25969"/>
    <cellStyle name="Normal 2 3 5 5_Sheet3" xfId="2729"/>
    <cellStyle name="Normal 2 3 5 6" xfId="2730"/>
    <cellStyle name="Normal 2 3 5 6 2" xfId="2731"/>
    <cellStyle name="Normal 2 3 5 6 2 2" xfId="25978"/>
    <cellStyle name="Normal 2 3 5 6 3" xfId="25977"/>
    <cellStyle name="Normal 2 3 5 6_Sheet3" xfId="2732"/>
    <cellStyle name="Normal 2 3 5 7" xfId="2733"/>
    <cellStyle name="Normal 2 3 5 7 2" xfId="25980"/>
    <cellStyle name="Normal 2 3 5 7 3" xfId="25979"/>
    <cellStyle name="Normal 2 3 5 8" xfId="2734"/>
    <cellStyle name="Normal 2 3 5 8 2" xfId="25982"/>
    <cellStyle name="Normal 2 3 5 8 3" xfId="25981"/>
    <cellStyle name="Normal 2 3 5 9" xfId="2735"/>
    <cellStyle name="Normal 2 3 5 9 2" xfId="25983"/>
    <cellStyle name="Normal 2 3 5_Sheet3" xfId="2736"/>
    <cellStyle name="Normal 2 3 6" xfId="2737"/>
    <cellStyle name="Normal 2 3 6 10" xfId="25984"/>
    <cellStyle name="Normal 2 3 6 2" xfId="2738"/>
    <cellStyle name="Normal 2 3 6 2 2" xfId="2739"/>
    <cellStyle name="Normal 2 3 6 2 2 2" xfId="2740"/>
    <cellStyle name="Normal 2 3 6 2 2 2 2" xfId="2741"/>
    <cellStyle name="Normal 2 3 6 2 2 2 2 2" xfId="25988"/>
    <cellStyle name="Normal 2 3 6 2 2 2 3" xfId="25987"/>
    <cellStyle name="Normal 2 3 6 2 2 2_Sheet3" xfId="2742"/>
    <cellStyle name="Normal 2 3 6 2 2 3" xfId="2743"/>
    <cellStyle name="Normal 2 3 6 2 2 3 2" xfId="25990"/>
    <cellStyle name="Normal 2 3 6 2 2 3 3" xfId="25989"/>
    <cellStyle name="Normal 2 3 6 2 2 4" xfId="2744"/>
    <cellStyle name="Normal 2 3 6 2 2 4 2" xfId="25992"/>
    <cellStyle name="Normal 2 3 6 2 2 4 3" xfId="25991"/>
    <cellStyle name="Normal 2 3 6 2 2 5" xfId="2745"/>
    <cellStyle name="Normal 2 3 6 2 2 5 2" xfId="25993"/>
    <cellStyle name="Normal 2 3 6 2 2 6" xfId="25986"/>
    <cellStyle name="Normal 2 3 6 2 2_Sheet3" xfId="2746"/>
    <cellStyle name="Normal 2 3 6 2 3" xfId="2747"/>
    <cellStyle name="Normal 2 3 6 2 3 2" xfId="2748"/>
    <cellStyle name="Normal 2 3 6 2 3 2 2" xfId="25995"/>
    <cellStyle name="Normal 2 3 6 2 3 3" xfId="25994"/>
    <cellStyle name="Normal 2 3 6 2 3_Sheet3" xfId="2749"/>
    <cellStyle name="Normal 2 3 6 2 4" xfId="2750"/>
    <cellStyle name="Normal 2 3 6 2 4 2" xfId="25997"/>
    <cellStyle name="Normal 2 3 6 2 4 3" xfId="25996"/>
    <cellStyle name="Normal 2 3 6 2 5" xfId="2751"/>
    <cellStyle name="Normal 2 3 6 2 5 2" xfId="25999"/>
    <cellStyle name="Normal 2 3 6 2 5 3" xfId="25998"/>
    <cellStyle name="Normal 2 3 6 2 6" xfId="2752"/>
    <cellStyle name="Normal 2 3 6 2 6 2" xfId="26000"/>
    <cellStyle name="Normal 2 3 6 2 7" xfId="25985"/>
    <cellStyle name="Normal 2 3 6 2_Sheet3" xfId="2753"/>
    <cellStyle name="Normal 2 3 6 3" xfId="2754"/>
    <cellStyle name="Normal 2 3 6 3 2" xfId="2755"/>
    <cellStyle name="Normal 2 3 6 3 2 2" xfId="2756"/>
    <cellStyle name="Normal 2 3 6 3 2 2 2" xfId="2757"/>
    <cellStyle name="Normal 2 3 6 3 2 2 2 2" xfId="26004"/>
    <cellStyle name="Normal 2 3 6 3 2 2 3" xfId="26003"/>
    <cellStyle name="Normal 2 3 6 3 2 2_Sheet3" xfId="2758"/>
    <cellStyle name="Normal 2 3 6 3 2 3" xfId="2759"/>
    <cellStyle name="Normal 2 3 6 3 2 3 2" xfId="26006"/>
    <cellStyle name="Normal 2 3 6 3 2 3 3" xfId="26005"/>
    <cellStyle name="Normal 2 3 6 3 2 4" xfId="2760"/>
    <cellStyle name="Normal 2 3 6 3 2 4 2" xfId="26008"/>
    <cellStyle name="Normal 2 3 6 3 2 4 3" xfId="26007"/>
    <cellStyle name="Normal 2 3 6 3 2 5" xfId="2761"/>
    <cellStyle name="Normal 2 3 6 3 2 5 2" xfId="26009"/>
    <cellStyle name="Normal 2 3 6 3 2 6" xfId="26002"/>
    <cellStyle name="Normal 2 3 6 3 2_Sheet3" xfId="2762"/>
    <cellStyle name="Normal 2 3 6 3 3" xfId="2763"/>
    <cellStyle name="Normal 2 3 6 3 3 2" xfId="2764"/>
    <cellStyle name="Normal 2 3 6 3 3 2 2" xfId="26011"/>
    <cellStyle name="Normal 2 3 6 3 3 3" xfId="26010"/>
    <cellStyle name="Normal 2 3 6 3 3_Sheet3" xfId="2765"/>
    <cellStyle name="Normal 2 3 6 3 4" xfId="2766"/>
    <cellStyle name="Normal 2 3 6 3 4 2" xfId="26013"/>
    <cellStyle name="Normal 2 3 6 3 4 3" xfId="26012"/>
    <cellStyle name="Normal 2 3 6 3 5" xfId="2767"/>
    <cellStyle name="Normal 2 3 6 3 5 2" xfId="26015"/>
    <cellStyle name="Normal 2 3 6 3 5 3" xfId="26014"/>
    <cellStyle name="Normal 2 3 6 3 6" xfId="2768"/>
    <cellStyle name="Normal 2 3 6 3 6 2" xfId="26016"/>
    <cellStyle name="Normal 2 3 6 3 7" xfId="26001"/>
    <cellStyle name="Normal 2 3 6 3_Sheet3" xfId="2769"/>
    <cellStyle name="Normal 2 3 6 4" xfId="2770"/>
    <cellStyle name="Normal 2 3 6 4 2" xfId="2771"/>
    <cellStyle name="Normal 2 3 6 4 2 2" xfId="2772"/>
    <cellStyle name="Normal 2 3 6 4 2 2 2" xfId="2773"/>
    <cellStyle name="Normal 2 3 6 4 2 2 2 2" xfId="26020"/>
    <cellStyle name="Normal 2 3 6 4 2 2 3" xfId="26019"/>
    <cellStyle name="Normal 2 3 6 4 2 2_Sheet3" xfId="2774"/>
    <cellStyle name="Normal 2 3 6 4 2 3" xfId="2775"/>
    <cellStyle name="Normal 2 3 6 4 2 3 2" xfId="26022"/>
    <cellStyle name="Normal 2 3 6 4 2 3 3" xfId="26021"/>
    <cellStyle name="Normal 2 3 6 4 2 4" xfId="2776"/>
    <cellStyle name="Normal 2 3 6 4 2 4 2" xfId="26024"/>
    <cellStyle name="Normal 2 3 6 4 2 4 3" xfId="26023"/>
    <cellStyle name="Normal 2 3 6 4 2 5" xfId="2777"/>
    <cellStyle name="Normal 2 3 6 4 2 5 2" xfId="26025"/>
    <cellStyle name="Normal 2 3 6 4 2 6" xfId="26018"/>
    <cellStyle name="Normal 2 3 6 4 2_Sheet3" xfId="2778"/>
    <cellStyle name="Normal 2 3 6 4 3" xfId="2779"/>
    <cellStyle name="Normal 2 3 6 4 3 2" xfId="2780"/>
    <cellStyle name="Normal 2 3 6 4 3 2 2" xfId="26027"/>
    <cellStyle name="Normal 2 3 6 4 3 3" xfId="26026"/>
    <cellStyle name="Normal 2 3 6 4 3_Sheet3" xfId="2781"/>
    <cellStyle name="Normal 2 3 6 4 4" xfId="2782"/>
    <cellStyle name="Normal 2 3 6 4 4 2" xfId="26029"/>
    <cellStyle name="Normal 2 3 6 4 4 3" xfId="26028"/>
    <cellStyle name="Normal 2 3 6 4 5" xfId="2783"/>
    <cellStyle name="Normal 2 3 6 4 5 2" xfId="26031"/>
    <cellStyle name="Normal 2 3 6 4 5 3" xfId="26030"/>
    <cellStyle name="Normal 2 3 6 4 6" xfId="2784"/>
    <cellStyle name="Normal 2 3 6 4 6 2" xfId="26032"/>
    <cellStyle name="Normal 2 3 6 4 7" xfId="26017"/>
    <cellStyle name="Normal 2 3 6 4_Sheet3" xfId="2785"/>
    <cellStyle name="Normal 2 3 6 5" xfId="2786"/>
    <cellStyle name="Normal 2 3 6 5 2" xfId="2787"/>
    <cellStyle name="Normal 2 3 6 5 2 2" xfId="2788"/>
    <cellStyle name="Normal 2 3 6 5 2 2 2" xfId="26035"/>
    <cellStyle name="Normal 2 3 6 5 2 3" xfId="26034"/>
    <cellStyle name="Normal 2 3 6 5 2_Sheet3" xfId="2789"/>
    <cellStyle name="Normal 2 3 6 5 3" xfId="2790"/>
    <cellStyle name="Normal 2 3 6 5 3 2" xfId="26037"/>
    <cellStyle name="Normal 2 3 6 5 3 3" xfId="26036"/>
    <cellStyle name="Normal 2 3 6 5 4" xfId="2791"/>
    <cellStyle name="Normal 2 3 6 5 4 2" xfId="26039"/>
    <cellStyle name="Normal 2 3 6 5 4 3" xfId="26038"/>
    <cellStyle name="Normal 2 3 6 5 5" xfId="2792"/>
    <cellStyle name="Normal 2 3 6 5 5 2" xfId="26040"/>
    <cellStyle name="Normal 2 3 6 5 6" xfId="26033"/>
    <cellStyle name="Normal 2 3 6 5_Sheet3" xfId="2793"/>
    <cellStyle name="Normal 2 3 6 6" xfId="2794"/>
    <cellStyle name="Normal 2 3 6 6 2" xfId="2795"/>
    <cellStyle name="Normal 2 3 6 6 2 2" xfId="26042"/>
    <cellStyle name="Normal 2 3 6 6 3" xfId="26041"/>
    <cellStyle name="Normal 2 3 6 6_Sheet3" xfId="2796"/>
    <cellStyle name="Normal 2 3 6 7" xfId="2797"/>
    <cellStyle name="Normal 2 3 6 7 2" xfId="26044"/>
    <cellStyle name="Normal 2 3 6 7 3" xfId="26043"/>
    <cellStyle name="Normal 2 3 6 8" xfId="2798"/>
    <cellStyle name="Normal 2 3 6 8 2" xfId="26046"/>
    <cellStyle name="Normal 2 3 6 8 3" xfId="26045"/>
    <cellStyle name="Normal 2 3 6 9" xfId="2799"/>
    <cellStyle name="Normal 2 3 6 9 2" xfId="26047"/>
    <cellStyle name="Normal 2 3 6_Sheet3" xfId="2800"/>
    <cellStyle name="Normal 2 3 7" xfId="2801"/>
    <cellStyle name="Normal 2 3 7 10" xfId="26048"/>
    <cellStyle name="Normal 2 3 7 2" xfId="2802"/>
    <cellStyle name="Normal 2 3 7 2 2" xfId="2803"/>
    <cellStyle name="Normal 2 3 7 2 2 2" xfId="2804"/>
    <cellStyle name="Normal 2 3 7 2 2 2 2" xfId="2805"/>
    <cellStyle name="Normal 2 3 7 2 2 2 2 2" xfId="26052"/>
    <cellStyle name="Normal 2 3 7 2 2 2 3" xfId="26051"/>
    <cellStyle name="Normal 2 3 7 2 2 2_Sheet3" xfId="2806"/>
    <cellStyle name="Normal 2 3 7 2 2 3" xfId="2807"/>
    <cellStyle name="Normal 2 3 7 2 2 3 2" xfId="26054"/>
    <cellStyle name="Normal 2 3 7 2 2 3 3" xfId="26053"/>
    <cellStyle name="Normal 2 3 7 2 2 4" xfId="2808"/>
    <cellStyle name="Normal 2 3 7 2 2 4 2" xfId="26056"/>
    <cellStyle name="Normal 2 3 7 2 2 4 3" xfId="26055"/>
    <cellStyle name="Normal 2 3 7 2 2 5" xfId="2809"/>
    <cellStyle name="Normal 2 3 7 2 2 5 2" xfId="26057"/>
    <cellStyle name="Normal 2 3 7 2 2 6" xfId="26050"/>
    <cellStyle name="Normal 2 3 7 2 2_Sheet3" xfId="2810"/>
    <cellStyle name="Normal 2 3 7 2 3" xfId="2811"/>
    <cellStyle name="Normal 2 3 7 2 3 2" xfId="2812"/>
    <cellStyle name="Normal 2 3 7 2 3 2 2" xfId="26059"/>
    <cellStyle name="Normal 2 3 7 2 3 3" xfId="26058"/>
    <cellStyle name="Normal 2 3 7 2 3_Sheet3" xfId="2813"/>
    <cellStyle name="Normal 2 3 7 2 4" xfId="2814"/>
    <cellStyle name="Normal 2 3 7 2 4 2" xfId="26061"/>
    <cellStyle name="Normal 2 3 7 2 4 3" xfId="26060"/>
    <cellStyle name="Normal 2 3 7 2 5" xfId="2815"/>
    <cellStyle name="Normal 2 3 7 2 5 2" xfId="26063"/>
    <cellStyle name="Normal 2 3 7 2 5 3" xfId="26062"/>
    <cellStyle name="Normal 2 3 7 2 6" xfId="2816"/>
    <cellStyle name="Normal 2 3 7 2 6 2" xfId="26064"/>
    <cellStyle name="Normal 2 3 7 2 7" xfId="26049"/>
    <cellStyle name="Normal 2 3 7 2_Sheet3" xfId="2817"/>
    <cellStyle name="Normal 2 3 7 3" xfId="2818"/>
    <cellStyle name="Normal 2 3 7 3 2" xfId="2819"/>
    <cellStyle name="Normal 2 3 7 3 2 2" xfId="2820"/>
    <cellStyle name="Normal 2 3 7 3 2 2 2" xfId="2821"/>
    <cellStyle name="Normal 2 3 7 3 2 2 2 2" xfId="26068"/>
    <cellStyle name="Normal 2 3 7 3 2 2 3" xfId="26067"/>
    <cellStyle name="Normal 2 3 7 3 2 2_Sheet3" xfId="2822"/>
    <cellStyle name="Normal 2 3 7 3 2 3" xfId="2823"/>
    <cellStyle name="Normal 2 3 7 3 2 3 2" xfId="26070"/>
    <cellStyle name="Normal 2 3 7 3 2 3 3" xfId="26069"/>
    <cellStyle name="Normal 2 3 7 3 2 4" xfId="2824"/>
    <cellStyle name="Normal 2 3 7 3 2 4 2" xfId="26072"/>
    <cellStyle name="Normal 2 3 7 3 2 4 3" xfId="26071"/>
    <cellStyle name="Normal 2 3 7 3 2 5" xfId="2825"/>
    <cellStyle name="Normal 2 3 7 3 2 5 2" xfId="26073"/>
    <cellStyle name="Normal 2 3 7 3 2 6" xfId="26066"/>
    <cellStyle name="Normal 2 3 7 3 2_Sheet3" xfId="2826"/>
    <cellStyle name="Normal 2 3 7 3 3" xfId="2827"/>
    <cellStyle name="Normal 2 3 7 3 3 2" xfId="2828"/>
    <cellStyle name="Normal 2 3 7 3 3 2 2" xfId="26075"/>
    <cellStyle name="Normal 2 3 7 3 3 3" xfId="26074"/>
    <cellStyle name="Normal 2 3 7 3 3_Sheet3" xfId="2829"/>
    <cellStyle name="Normal 2 3 7 3 4" xfId="2830"/>
    <cellStyle name="Normal 2 3 7 3 4 2" xfId="26077"/>
    <cellStyle name="Normal 2 3 7 3 4 3" xfId="26076"/>
    <cellStyle name="Normal 2 3 7 3 5" xfId="2831"/>
    <cellStyle name="Normal 2 3 7 3 5 2" xfId="26079"/>
    <cellStyle name="Normal 2 3 7 3 5 3" xfId="26078"/>
    <cellStyle name="Normal 2 3 7 3 6" xfId="2832"/>
    <cellStyle name="Normal 2 3 7 3 6 2" xfId="26080"/>
    <cellStyle name="Normal 2 3 7 3 7" xfId="26065"/>
    <cellStyle name="Normal 2 3 7 3_Sheet3" xfId="2833"/>
    <cellStyle name="Normal 2 3 7 4" xfId="2834"/>
    <cellStyle name="Normal 2 3 7 4 2" xfId="2835"/>
    <cellStyle name="Normal 2 3 7 4 2 2" xfId="2836"/>
    <cellStyle name="Normal 2 3 7 4 2 2 2" xfId="2837"/>
    <cellStyle name="Normal 2 3 7 4 2 2 2 2" xfId="26084"/>
    <cellStyle name="Normal 2 3 7 4 2 2 3" xfId="26083"/>
    <cellStyle name="Normal 2 3 7 4 2 2_Sheet3" xfId="2838"/>
    <cellStyle name="Normal 2 3 7 4 2 3" xfId="2839"/>
    <cellStyle name="Normal 2 3 7 4 2 3 2" xfId="26086"/>
    <cellStyle name="Normal 2 3 7 4 2 3 3" xfId="26085"/>
    <cellStyle name="Normal 2 3 7 4 2 4" xfId="2840"/>
    <cellStyle name="Normal 2 3 7 4 2 4 2" xfId="26088"/>
    <cellStyle name="Normal 2 3 7 4 2 4 3" xfId="26087"/>
    <cellStyle name="Normal 2 3 7 4 2 5" xfId="2841"/>
    <cellStyle name="Normal 2 3 7 4 2 5 2" xfId="26089"/>
    <cellStyle name="Normal 2 3 7 4 2 6" xfId="26082"/>
    <cellStyle name="Normal 2 3 7 4 2_Sheet3" xfId="2842"/>
    <cellStyle name="Normal 2 3 7 4 3" xfId="2843"/>
    <cellStyle name="Normal 2 3 7 4 3 2" xfId="2844"/>
    <cellStyle name="Normal 2 3 7 4 3 2 2" xfId="26091"/>
    <cellStyle name="Normal 2 3 7 4 3 3" xfId="26090"/>
    <cellStyle name="Normal 2 3 7 4 3_Sheet3" xfId="2845"/>
    <cellStyle name="Normal 2 3 7 4 4" xfId="2846"/>
    <cellStyle name="Normal 2 3 7 4 4 2" xfId="26093"/>
    <cellStyle name="Normal 2 3 7 4 4 3" xfId="26092"/>
    <cellStyle name="Normal 2 3 7 4 5" xfId="2847"/>
    <cellStyle name="Normal 2 3 7 4 5 2" xfId="26095"/>
    <cellStyle name="Normal 2 3 7 4 5 3" xfId="26094"/>
    <cellStyle name="Normal 2 3 7 4 6" xfId="2848"/>
    <cellStyle name="Normal 2 3 7 4 6 2" xfId="26096"/>
    <cellStyle name="Normal 2 3 7 4 7" xfId="26081"/>
    <cellStyle name="Normal 2 3 7 4_Sheet3" xfId="2849"/>
    <cellStyle name="Normal 2 3 7 5" xfId="2850"/>
    <cellStyle name="Normal 2 3 7 5 2" xfId="2851"/>
    <cellStyle name="Normal 2 3 7 5 2 2" xfId="2852"/>
    <cellStyle name="Normal 2 3 7 5 2 2 2" xfId="26099"/>
    <cellStyle name="Normal 2 3 7 5 2 3" xfId="26098"/>
    <cellStyle name="Normal 2 3 7 5 2_Sheet3" xfId="2853"/>
    <cellStyle name="Normal 2 3 7 5 3" xfId="2854"/>
    <cellStyle name="Normal 2 3 7 5 3 2" xfId="26101"/>
    <cellStyle name="Normal 2 3 7 5 3 3" xfId="26100"/>
    <cellStyle name="Normal 2 3 7 5 4" xfId="2855"/>
    <cellStyle name="Normal 2 3 7 5 4 2" xfId="26103"/>
    <cellStyle name="Normal 2 3 7 5 4 3" xfId="26102"/>
    <cellStyle name="Normal 2 3 7 5 5" xfId="2856"/>
    <cellStyle name="Normal 2 3 7 5 5 2" xfId="26104"/>
    <cellStyle name="Normal 2 3 7 5 6" xfId="26097"/>
    <cellStyle name="Normal 2 3 7 5_Sheet3" xfId="2857"/>
    <cellStyle name="Normal 2 3 7 6" xfId="2858"/>
    <cellStyle name="Normal 2 3 7 6 2" xfId="2859"/>
    <cellStyle name="Normal 2 3 7 6 2 2" xfId="26106"/>
    <cellStyle name="Normal 2 3 7 6 3" xfId="26105"/>
    <cellStyle name="Normal 2 3 7 6_Sheet3" xfId="2860"/>
    <cellStyle name="Normal 2 3 7 7" xfId="2861"/>
    <cellStyle name="Normal 2 3 7 7 2" xfId="26108"/>
    <cellStyle name="Normal 2 3 7 7 3" xfId="26107"/>
    <cellStyle name="Normal 2 3 7 8" xfId="2862"/>
    <cellStyle name="Normal 2 3 7 8 2" xfId="26110"/>
    <cellStyle name="Normal 2 3 7 8 3" xfId="26109"/>
    <cellStyle name="Normal 2 3 7 9" xfId="2863"/>
    <cellStyle name="Normal 2 3 7 9 2" xfId="26111"/>
    <cellStyle name="Normal 2 3 7_Sheet3" xfId="2864"/>
    <cellStyle name="Normal 2 3 8" xfId="2865"/>
    <cellStyle name="Normal 2 3 8 10" xfId="26112"/>
    <cellStyle name="Normal 2 3 8 2" xfId="2866"/>
    <cellStyle name="Normal 2 3 8 2 2" xfId="2867"/>
    <cellStyle name="Normal 2 3 8 2 2 2" xfId="2868"/>
    <cellStyle name="Normal 2 3 8 2 2 2 2" xfId="2869"/>
    <cellStyle name="Normal 2 3 8 2 2 2 2 2" xfId="26116"/>
    <cellStyle name="Normal 2 3 8 2 2 2 3" xfId="26115"/>
    <cellStyle name="Normal 2 3 8 2 2 2_Sheet3" xfId="2870"/>
    <cellStyle name="Normal 2 3 8 2 2 3" xfId="2871"/>
    <cellStyle name="Normal 2 3 8 2 2 3 2" xfId="26118"/>
    <cellStyle name="Normal 2 3 8 2 2 3 3" xfId="26117"/>
    <cellStyle name="Normal 2 3 8 2 2 4" xfId="2872"/>
    <cellStyle name="Normal 2 3 8 2 2 4 2" xfId="26120"/>
    <cellStyle name="Normal 2 3 8 2 2 4 3" xfId="26119"/>
    <cellStyle name="Normal 2 3 8 2 2 5" xfId="2873"/>
    <cellStyle name="Normal 2 3 8 2 2 5 2" xfId="26121"/>
    <cellStyle name="Normal 2 3 8 2 2 6" xfId="26114"/>
    <cellStyle name="Normal 2 3 8 2 2_Sheet3" xfId="2874"/>
    <cellStyle name="Normal 2 3 8 2 3" xfId="2875"/>
    <cellStyle name="Normal 2 3 8 2 3 2" xfId="2876"/>
    <cellStyle name="Normal 2 3 8 2 3 2 2" xfId="26123"/>
    <cellStyle name="Normal 2 3 8 2 3 3" xfId="26122"/>
    <cellStyle name="Normal 2 3 8 2 3_Sheet3" xfId="2877"/>
    <cellStyle name="Normal 2 3 8 2 4" xfId="2878"/>
    <cellStyle name="Normal 2 3 8 2 4 2" xfId="26125"/>
    <cellStyle name="Normal 2 3 8 2 4 3" xfId="26124"/>
    <cellStyle name="Normal 2 3 8 2 5" xfId="2879"/>
    <cellStyle name="Normal 2 3 8 2 5 2" xfId="26127"/>
    <cellStyle name="Normal 2 3 8 2 5 3" xfId="26126"/>
    <cellStyle name="Normal 2 3 8 2 6" xfId="2880"/>
    <cellStyle name="Normal 2 3 8 2 6 2" xfId="26128"/>
    <cellStyle name="Normal 2 3 8 2 7" xfId="26113"/>
    <cellStyle name="Normal 2 3 8 2_Sheet3" xfId="2881"/>
    <cellStyle name="Normal 2 3 8 3" xfId="2882"/>
    <cellStyle name="Normal 2 3 8 3 2" xfId="2883"/>
    <cellStyle name="Normal 2 3 8 3 2 2" xfId="2884"/>
    <cellStyle name="Normal 2 3 8 3 2 2 2" xfId="2885"/>
    <cellStyle name="Normal 2 3 8 3 2 2 2 2" xfId="26132"/>
    <cellStyle name="Normal 2 3 8 3 2 2 3" xfId="26131"/>
    <cellStyle name="Normal 2 3 8 3 2 2_Sheet3" xfId="2886"/>
    <cellStyle name="Normal 2 3 8 3 2 3" xfId="2887"/>
    <cellStyle name="Normal 2 3 8 3 2 3 2" xfId="26134"/>
    <cellStyle name="Normal 2 3 8 3 2 3 3" xfId="26133"/>
    <cellStyle name="Normal 2 3 8 3 2 4" xfId="2888"/>
    <cellStyle name="Normal 2 3 8 3 2 4 2" xfId="26136"/>
    <cellStyle name="Normal 2 3 8 3 2 4 3" xfId="26135"/>
    <cellStyle name="Normal 2 3 8 3 2 5" xfId="2889"/>
    <cellStyle name="Normal 2 3 8 3 2 5 2" xfId="26137"/>
    <cellStyle name="Normal 2 3 8 3 2 6" xfId="26130"/>
    <cellStyle name="Normal 2 3 8 3 2_Sheet3" xfId="2890"/>
    <cellStyle name="Normal 2 3 8 3 3" xfId="2891"/>
    <cellStyle name="Normal 2 3 8 3 3 2" xfId="2892"/>
    <cellStyle name="Normal 2 3 8 3 3 2 2" xfId="26139"/>
    <cellStyle name="Normal 2 3 8 3 3 3" xfId="26138"/>
    <cellStyle name="Normal 2 3 8 3 3_Sheet3" xfId="2893"/>
    <cellStyle name="Normal 2 3 8 3 4" xfId="2894"/>
    <cellStyle name="Normal 2 3 8 3 4 2" xfId="26141"/>
    <cellStyle name="Normal 2 3 8 3 4 3" xfId="26140"/>
    <cellStyle name="Normal 2 3 8 3 5" xfId="2895"/>
    <cellStyle name="Normal 2 3 8 3 5 2" xfId="26143"/>
    <cellStyle name="Normal 2 3 8 3 5 3" xfId="26142"/>
    <cellStyle name="Normal 2 3 8 3 6" xfId="2896"/>
    <cellStyle name="Normal 2 3 8 3 6 2" xfId="26144"/>
    <cellStyle name="Normal 2 3 8 3 7" xfId="26129"/>
    <cellStyle name="Normal 2 3 8 3_Sheet3" xfId="2897"/>
    <cellStyle name="Normal 2 3 8 4" xfId="2898"/>
    <cellStyle name="Normal 2 3 8 4 2" xfId="2899"/>
    <cellStyle name="Normal 2 3 8 4 2 2" xfId="2900"/>
    <cellStyle name="Normal 2 3 8 4 2 2 2" xfId="2901"/>
    <cellStyle name="Normal 2 3 8 4 2 2 2 2" xfId="26148"/>
    <cellStyle name="Normal 2 3 8 4 2 2 3" xfId="26147"/>
    <cellStyle name="Normal 2 3 8 4 2 2_Sheet3" xfId="2902"/>
    <cellStyle name="Normal 2 3 8 4 2 3" xfId="2903"/>
    <cellStyle name="Normal 2 3 8 4 2 3 2" xfId="26150"/>
    <cellStyle name="Normal 2 3 8 4 2 3 3" xfId="26149"/>
    <cellStyle name="Normal 2 3 8 4 2 4" xfId="2904"/>
    <cellStyle name="Normal 2 3 8 4 2 4 2" xfId="26152"/>
    <cellStyle name="Normal 2 3 8 4 2 4 3" xfId="26151"/>
    <cellStyle name="Normal 2 3 8 4 2 5" xfId="2905"/>
    <cellStyle name="Normal 2 3 8 4 2 5 2" xfId="26153"/>
    <cellStyle name="Normal 2 3 8 4 2 6" xfId="26146"/>
    <cellStyle name="Normal 2 3 8 4 2_Sheet3" xfId="2906"/>
    <cellStyle name="Normal 2 3 8 4 3" xfId="2907"/>
    <cellStyle name="Normal 2 3 8 4 3 2" xfId="2908"/>
    <cellStyle name="Normal 2 3 8 4 3 2 2" xfId="26155"/>
    <cellStyle name="Normal 2 3 8 4 3 3" xfId="26154"/>
    <cellStyle name="Normal 2 3 8 4 3_Sheet3" xfId="2909"/>
    <cellStyle name="Normal 2 3 8 4 4" xfId="2910"/>
    <cellStyle name="Normal 2 3 8 4 4 2" xfId="26157"/>
    <cellStyle name="Normal 2 3 8 4 4 3" xfId="26156"/>
    <cellStyle name="Normal 2 3 8 4 5" xfId="2911"/>
    <cellStyle name="Normal 2 3 8 4 5 2" xfId="26159"/>
    <cellStyle name="Normal 2 3 8 4 5 3" xfId="26158"/>
    <cellStyle name="Normal 2 3 8 4 6" xfId="2912"/>
    <cellStyle name="Normal 2 3 8 4 6 2" xfId="26160"/>
    <cellStyle name="Normal 2 3 8 4 7" xfId="26145"/>
    <cellStyle name="Normal 2 3 8 4_Sheet3" xfId="2913"/>
    <cellStyle name="Normal 2 3 8 5" xfId="2914"/>
    <cellStyle name="Normal 2 3 8 5 2" xfId="2915"/>
    <cellStyle name="Normal 2 3 8 5 2 2" xfId="2916"/>
    <cellStyle name="Normal 2 3 8 5 2 2 2" xfId="26163"/>
    <cellStyle name="Normal 2 3 8 5 2 3" xfId="26162"/>
    <cellStyle name="Normal 2 3 8 5 2_Sheet3" xfId="2917"/>
    <cellStyle name="Normal 2 3 8 5 3" xfId="2918"/>
    <cellStyle name="Normal 2 3 8 5 3 2" xfId="26165"/>
    <cellStyle name="Normal 2 3 8 5 3 3" xfId="26164"/>
    <cellStyle name="Normal 2 3 8 5 4" xfId="2919"/>
    <cellStyle name="Normal 2 3 8 5 4 2" xfId="26167"/>
    <cellStyle name="Normal 2 3 8 5 4 3" xfId="26166"/>
    <cellStyle name="Normal 2 3 8 5 5" xfId="2920"/>
    <cellStyle name="Normal 2 3 8 5 5 2" xfId="26168"/>
    <cellStyle name="Normal 2 3 8 5 6" xfId="26161"/>
    <cellStyle name="Normal 2 3 8 5_Sheet3" xfId="2921"/>
    <cellStyle name="Normal 2 3 8 6" xfId="2922"/>
    <cellStyle name="Normal 2 3 8 6 2" xfId="2923"/>
    <cellStyle name="Normal 2 3 8 6 2 2" xfId="26170"/>
    <cellStyle name="Normal 2 3 8 6 3" xfId="26169"/>
    <cellStyle name="Normal 2 3 8 6_Sheet3" xfId="2924"/>
    <cellStyle name="Normal 2 3 8 7" xfId="2925"/>
    <cellStyle name="Normal 2 3 8 7 2" xfId="26172"/>
    <cellStyle name="Normal 2 3 8 7 3" xfId="26171"/>
    <cellStyle name="Normal 2 3 8 8" xfId="2926"/>
    <cellStyle name="Normal 2 3 8 8 2" xfId="26174"/>
    <cellStyle name="Normal 2 3 8 8 3" xfId="26173"/>
    <cellStyle name="Normal 2 3 8 9" xfId="2927"/>
    <cellStyle name="Normal 2 3 8 9 2" xfId="26175"/>
    <cellStyle name="Normal 2 3 8_Sheet3" xfId="2928"/>
    <cellStyle name="Normal 2 3 9" xfId="2929"/>
    <cellStyle name="Normal 2 3 9 10" xfId="26176"/>
    <cellStyle name="Normal 2 3 9 2" xfId="2930"/>
    <cellStyle name="Normal 2 3 9 2 2" xfId="2931"/>
    <cellStyle name="Normal 2 3 9 2 2 2" xfId="2932"/>
    <cellStyle name="Normal 2 3 9 2 2 2 2" xfId="2933"/>
    <cellStyle name="Normal 2 3 9 2 2 2 2 2" xfId="26180"/>
    <cellStyle name="Normal 2 3 9 2 2 2 3" xfId="26179"/>
    <cellStyle name="Normal 2 3 9 2 2 2_Sheet3" xfId="2934"/>
    <cellStyle name="Normal 2 3 9 2 2 3" xfId="2935"/>
    <cellStyle name="Normal 2 3 9 2 2 3 2" xfId="26182"/>
    <cellStyle name="Normal 2 3 9 2 2 3 3" xfId="26181"/>
    <cellStyle name="Normal 2 3 9 2 2 4" xfId="2936"/>
    <cellStyle name="Normal 2 3 9 2 2 4 2" xfId="26184"/>
    <cellStyle name="Normal 2 3 9 2 2 4 3" xfId="26183"/>
    <cellStyle name="Normal 2 3 9 2 2 5" xfId="2937"/>
    <cellStyle name="Normal 2 3 9 2 2 5 2" xfId="26185"/>
    <cellStyle name="Normal 2 3 9 2 2 6" xfId="26178"/>
    <cellStyle name="Normal 2 3 9 2 2_Sheet3" xfId="2938"/>
    <cellStyle name="Normal 2 3 9 2 3" xfId="2939"/>
    <cellStyle name="Normal 2 3 9 2 3 2" xfId="2940"/>
    <cellStyle name="Normal 2 3 9 2 3 2 2" xfId="26187"/>
    <cellStyle name="Normal 2 3 9 2 3 3" xfId="26186"/>
    <cellStyle name="Normal 2 3 9 2 3_Sheet3" xfId="2941"/>
    <cellStyle name="Normal 2 3 9 2 4" xfId="2942"/>
    <cellStyle name="Normal 2 3 9 2 4 2" xfId="26189"/>
    <cellStyle name="Normal 2 3 9 2 4 3" xfId="26188"/>
    <cellStyle name="Normal 2 3 9 2 5" xfId="2943"/>
    <cellStyle name="Normal 2 3 9 2 5 2" xfId="26191"/>
    <cellStyle name="Normal 2 3 9 2 5 3" xfId="26190"/>
    <cellStyle name="Normal 2 3 9 2 6" xfId="2944"/>
    <cellStyle name="Normal 2 3 9 2 6 2" xfId="26192"/>
    <cellStyle name="Normal 2 3 9 2 7" xfId="26177"/>
    <cellStyle name="Normal 2 3 9 2_Sheet3" xfId="2945"/>
    <cellStyle name="Normal 2 3 9 3" xfId="2946"/>
    <cellStyle name="Normal 2 3 9 3 2" xfId="2947"/>
    <cellStyle name="Normal 2 3 9 3 2 2" xfId="2948"/>
    <cellStyle name="Normal 2 3 9 3 2 2 2" xfId="2949"/>
    <cellStyle name="Normal 2 3 9 3 2 2 2 2" xfId="26196"/>
    <cellStyle name="Normal 2 3 9 3 2 2 3" xfId="26195"/>
    <cellStyle name="Normal 2 3 9 3 2 2_Sheet3" xfId="2950"/>
    <cellStyle name="Normal 2 3 9 3 2 3" xfId="2951"/>
    <cellStyle name="Normal 2 3 9 3 2 3 2" xfId="26198"/>
    <cellStyle name="Normal 2 3 9 3 2 3 3" xfId="26197"/>
    <cellStyle name="Normal 2 3 9 3 2 4" xfId="2952"/>
    <cellStyle name="Normal 2 3 9 3 2 4 2" xfId="26200"/>
    <cellStyle name="Normal 2 3 9 3 2 4 3" xfId="26199"/>
    <cellStyle name="Normal 2 3 9 3 2 5" xfId="2953"/>
    <cellStyle name="Normal 2 3 9 3 2 5 2" xfId="26201"/>
    <cellStyle name="Normal 2 3 9 3 2 6" xfId="26194"/>
    <cellStyle name="Normal 2 3 9 3 2_Sheet3" xfId="2954"/>
    <cellStyle name="Normal 2 3 9 3 3" xfId="2955"/>
    <cellStyle name="Normal 2 3 9 3 3 2" xfId="2956"/>
    <cellStyle name="Normal 2 3 9 3 3 2 2" xfId="26203"/>
    <cellStyle name="Normal 2 3 9 3 3 3" xfId="26202"/>
    <cellStyle name="Normal 2 3 9 3 3_Sheet3" xfId="2957"/>
    <cellStyle name="Normal 2 3 9 3 4" xfId="2958"/>
    <cellStyle name="Normal 2 3 9 3 4 2" xfId="26205"/>
    <cellStyle name="Normal 2 3 9 3 4 3" xfId="26204"/>
    <cellStyle name="Normal 2 3 9 3 5" xfId="2959"/>
    <cellStyle name="Normal 2 3 9 3 5 2" xfId="26207"/>
    <cellStyle name="Normal 2 3 9 3 5 3" xfId="26206"/>
    <cellStyle name="Normal 2 3 9 3 6" xfId="2960"/>
    <cellStyle name="Normal 2 3 9 3 6 2" xfId="26208"/>
    <cellStyle name="Normal 2 3 9 3 7" xfId="26193"/>
    <cellStyle name="Normal 2 3 9 3_Sheet3" xfId="2961"/>
    <cellStyle name="Normal 2 3 9 4" xfId="2962"/>
    <cellStyle name="Normal 2 3 9 4 2" xfId="2963"/>
    <cellStyle name="Normal 2 3 9 4 2 2" xfId="2964"/>
    <cellStyle name="Normal 2 3 9 4 2 2 2" xfId="2965"/>
    <cellStyle name="Normal 2 3 9 4 2 2 2 2" xfId="26212"/>
    <cellStyle name="Normal 2 3 9 4 2 2 3" xfId="26211"/>
    <cellStyle name="Normal 2 3 9 4 2 2_Sheet3" xfId="2966"/>
    <cellStyle name="Normal 2 3 9 4 2 3" xfId="2967"/>
    <cellStyle name="Normal 2 3 9 4 2 3 2" xfId="26214"/>
    <cellStyle name="Normal 2 3 9 4 2 3 3" xfId="26213"/>
    <cellStyle name="Normal 2 3 9 4 2 4" xfId="2968"/>
    <cellStyle name="Normal 2 3 9 4 2 4 2" xfId="26216"/>
    <cellStyle name="Normal 2 3 9 4 2 4 3" xfId="26215"/>
    <cellStyle name="Normal 2 3 9 4 2 5" xfId="2969"/>
    <cellStyle name="Normal 2 3 9 4 2 5 2" xfId="26217"/>
    <cellStyle name="Normal 2 3 9 4 2 6" xfId="26210"/>
    <cellStyle name="Normal 2 3 9 4 2_Sheet3" xfId="2970"/>
    <cellStyle name="Normal 2 3 9 4 3" xfId="2971"/>
    <cellStyle name="Normal 2 3 9 4 3 2" xfId="2972"/>
    <cellStyle name="Normal 2 3 9 4 3 2 2" xfId="26219"/>
    <cellStyle name="Normal 2 3 9 4 3 3" xfId="26218"/>
    <cellStyle name="Normal 2 3 9 4 3_Sheet3" xfId="2973"/>
    <cellStyle name="Normal 2 3 9 4 4" xfId="2974"/>
    <cellStyle name="Normal 2 3 9 4 4 2" xfId="26221"/>
    <cellStyle name="Normal 2 3 9 4 4 3" xfId="26220"/>
    <cellStyle name="Normal 2 3 9 4 5" xfId="2975"/>
    <cellStyle name="Normal 2 3 9 4 5 2" xfId="26223"/>
    <cellStyle name="Normal 2 3 9 4 5 3" xfId="26222"/>
    <cellStyle name="Normal 2 3 9 4 6" xfId="2976"/>
    <cellStyle name="Normal 2 3 9 4 6 2" xfId="26224"/>
    <cellStyle name="Normal 2 3 9 4 7" xfId="26209"/>
    <cellStyle name="Normal 2 3 9 4_Sheet3" xfId="2977"/>
    <cellStyle name="Normal 2 3 9 5" xfId="2978"/>
    <cellStyle name="Normal 2 3 9 5 2" xfId="2979"/>
    <cellStyle name="Normal 2 3 9 5 2 2" xfId="2980"/>
    <cellStyle name="Normal 2 3 9 5 2 2 2" xfId="26227"/>
    <cellStyle name="Normal 2 3 9 5 2 3" xfId="26226"/>
    <cellStyle name="Normal 2 3 9 5 2_Sheet3" xfId="2981"/>
    <cellStyle name="Normal 2 3 9 5 3" xfId="2982"/>
    <cellStyle name="Normal 2 3 9 5 3 2" xfId="26229"/>
    <cellStyle name="Normal 2 3 9 5 3 3" xfId="26228"/>
    <cellStyle name="Normal 2 3 9 5 4" xfId="2983"/>
    <cellStyle name="Normal 2 3 9 5 4 2" xfId="26231"/>
    <cellStyle name="Normal 2 3 9 5 4 3" xfId="26230"/>
    <cellStyle name="Normal 2 3 9 5 5" xfId="2984"/>
    <cellStyle name="Normal 2 3 9 5 5 2" xfId="26232"/>
    <cellStyle name="Normal 2 3 9 5 6" xfId="26225"/>
    <cellStyle name="Normal 2 3 9 5_Sheet3" xfId="2985"/>
    <cellStyle name="Normal 2 3 9 6" xfId="2986"/>
    <cellStyle name="Normal 2 3 9 6 2" xfId="2987"/>
    <cellStyle name="Normal 2 3 9 6 2 2" xfId="26234"/>
    <cellStyle name="Normal 2 3 9 6 3" xfId="26233"/>
    <cellStyle name="Normal 2 3 9 6_Sheet3" xfId="2988"/>
    <cellStyle name="Normal 2 3 9 7" xfId="2989"/>
    <cellStyle name="Normal 2 3 9 7 2" xfId="26236"/>
    <cellStyle name="Normal 2 3 9 7 3" xfId="26235"/>
    <cellStyle name="Normal 2 3 9 8" xfId="2990"/>
    <cellStyle name="Normal 2 3 9 8 2" xfId="26238"/>
    <cellStyle name="Normal 2 3 9 8 3" xfId="26237"/>
    <cellStyle name="Normal 2 3 9 9" xfId="2991"/>
    <cellStyle name="Normal 2 3 9 9 2" xfId="26239"/>
    <cellStyle name="Normal 2 3 9_Sheet3" xfId="2992"/>
    <cellStyle name="Normal 2 3_Sheet3" xfId="2993"/>
    <cellStyle name="Normal 2 4" xfId="2994"/>
    <cellStyle name="Normal 2 4 10" xfId="2995"/>
    <cellStyle name="Normal 2 4 10 2" xfId="2996"/>
    <cellStyle name="Normal 2 4 10 2 2" xfId="2997"/>
    <cellStyle name="Normal 2 4 10 2 2 2" xfId="26243"/>
    <cellStyle name="Normal 2 4 10 2 3" xfId="26242"/>
    <cellStyle name="Normal 2 4 10 2_Sheet3" xfId="2998"/>
    <cellStyle name="Normal 2 4 10 3" xfId="2999"/>
    <cellStyle name="Normal 2 4 10 3 2" xfId="26245"/>
    <cellStyle name="Normal 2 4 10 3 3" xfId="26244"/>
    <cellStyle name="Normal 2 4 10 4" xfId="3000"/>
    <cellStyle name="Normal 2 4 10 4 2" xfId="26247"/>
    <cellStyle name="Normal 2 4 10 4 3" xfId="26246"/>
    <cellStyle name="Normal 2 4 10 5" xfId="3001"/>
    <cellStyle name="Normal 2 4 10 5 2" xfId="26248"/>
    <cellStyle name="Normal 2 4 10 6" xfId="26241"/>
    <cellStyle name="Normal 2 4 10_Sheet3" xfId="3002"/>
    <cellStyle name="Normal 2 4 11" xfId="3003"/>
    <cellStyle name="Normal 2 4 11 2" xfId="3004"/>
    <cellStyle name="Normal 2 4 11 2 2" xfId="26250"/>
    <cellStyle name="Normal 2 4 11 3" xfId="26249"/>
    <cellStyle name="Normal 2 4 11_Sheet3" xfId="3005"/>
    <cellStyle name="Normal 2 4 12" xfId="3006"/>
    <cellStyle name="Normal 2 4 12 2" xfId="26252"/>
    <cellStyle name="Normal 2 4 12 3" xfId="26251"/>
    <cellStyle name="Normal 2 4 13" xfId="3007"/>
    <cellStyle name="Normal 2 4 13 2" xfId="26254"/>
    <cellStyle name="Normal 2 4 13 3" xfId="26253"/>
    <cellStyle name="Normal 2 4 14" xfId="3008"/>
    <cellStyle name="Normal 2 4 14 2" xfId="26255"/>
    <cellStyle name="Normal 2 4 15" xfId="26240"/>
    <cellStyle name="Normal 2 4 2" xfId="3009"/>
    <cellStyle name="Normal 2 4 2 10" xfId="26256"/>
    <cellStyle name="Normal 2 4 2 2" xfId="3010"/>
    <cellStyle name="Normal 2 4 2 2 2" xfId="3011"/>
    <cellStyle name="Normal 2 4 2 2 2 2" xfId="3012"/>
    <cellStyle name="Normal 2 4 2 2 2 2 2" xfId="3013"/>
    <cellStyle name="Normal 2 4 2 2 2 2 2 2" xfId="26260"/>
    <cellStyle name="Normal 2 4 2 2 2 2 3" xfId="26259"/>
    <cellStyle name="Normal 2 4 2 2 2 2_Sheet3" xfId="3014"/>
    <cellStyle name="Normal 2 4 2 2 2 3" xfId="3015"/>
    <cellStyle name="Normal 2 4 2 2 2 3 2" xfId="26262"/>
    <cellStyle name="Normal 2 4 2 2 2 3 3" xfId="26261"/>
    <cellStyle name="Normal 2 4 2 2 2 4" xfId="3016"/>
    <cellStyle name="Normal 2 4 2 2 2 4 2" xfId="26264"/>
    <cellStyle name="Normal 2 4 2 2 2 4 3" xfId="26263"/>
    <cellStyle name="Normal 2 4 2 2 2 5" xfId="3017"/>
    <cellStyle name="Normal 2 4 2 2 2 5 2" xfId="26265"/>
    <cellStyle name="Normal 2 4 2 2 2 6" xfId="26258"/>
    <cellStyle name="Normal 2 4 2 2 2_Sheet3" xfId="3018"/>
    <cellStyle name="Normal 2 4 2 2 3" xfId="3019"/>
    <cellStyle name="Normal 2 4 2 2 3 2" xfId="3020"/>
    <cellStyle name="Normal 2 4 2 2 3 2 2" xfId="26267"/>
    <cellStyle name="Normal 2 4 2 2 3 3" xfId="26266"/>
    <cellStyle name="Normal 2 4 2 2 3_Sheet3" xfId="3021"/>
    <cellStyle name="Normal 2 4 2 2 4" xfId="3022"/>
    <cellStyle name="Normal 2 4 2 2 4 2" xfId="26269"/>
    <cellStyle name="Normal 2 4 2 2 4 3" xfId="26268"/>
    <cellStyle name="Normal 2 4 2 2 5" xfId="3023"/>
    <cellStyle name="Normal 2 4 2 2 5 2" xfId="26271"/>
    <cellStyle name="Normal 2 4 2 2 5 3" xfId="26270"/>
    <cellStyle name="Normal 2 4 2 2 6" xfId="3024"/>
    <cellStyle name="Normal 2 4 2 2 6 2" xfId="26272"/>
    <cellStyle name="Normal 2 4 2 2 7" xfId="26257"/>
    <cellStyle name="Normal 2 4 2 2_Sheet3" xfId="3025"/>
    <cellStyle name="Normal 2 4 2 3" xfId="3026"/>
    <cellStyle name="Normal 2 4 2 3 2" xfId="3027"/>
    <cellStyle name="Normal 2 4 2 3 2 2" xfId="3028"/>
    <cellStyle name="Normal 2 4 2 3 2 2 2" xfId="3029"/>
    <cellStyle name="Normal 2 4 2 3 2 2 2 2" xfId="26276"/>
    <cellStyle name="Normal 2 4 2 3 2 2 3" xfId="26275"/>
    <cellStyle name="Normal 2 4 2 3 2 2_Sheet3" xfId="3030"/>
    <cellStyle name="Normal 2 4 2 3 2 3" xfId="3031"/>
    <cellStyle name="Normal 2 4 2 3 2 3 2" xfId="26278"/>
    <cellStyle name="Normal 2 4 2 3 2 3 3" xfId="26277"/>
    <cellStyle name="Normal 2 4 2 3 2 4" xfId="3032"/>
    <cellStyle name="Normal 2 4 2 3 2 4 2" xfId="26280"/>
    <cellStyle name="Normal 2 4 2 3 2 4 3" xfId="26279"/>
    <cellStyle name="Normal 2 4 2 3 2 5" xfId="3033"/>
    <cellStyle name="Normal 2 4 2 3 2 5 2" xfId="26281"/>
    <cellStyle name="Normal 2 4 2 3 2 6" xfId="26274"/>
    <cellStyle name="Normal 2 4 2 3 2_Sheet3" xfId="3034"/>
    <cellStyle name="Normal 2 4 2 3 3" xfId="3035"/>
    <cellStyle name="Normal 2 4 2 3 3 2" xfId="3036"/>
    <cellStyle name="Normal 2 4 2 3 3 2 2" xfId="26283"/>
    <cellStyle name="Normal 2 4 2 3 3 3" xfId="26282"/>
    <cellStyle name="Normal 2 4 2 3 3_Sheet3" xfId="3037"/>
    <cellStyle name="Normal 2 4 2 3 4" xfId="3038"/>
    <cellStyle name="Normal 2 4 2 3 4 2" xfId="26285"/>
    <cellStyle name="Normal 2 4 2 3 4 3" xfId="26284"/>
    <cellStyle name="Normal 2 4 2 3 5" xfId="3039"/>
    <cellStyle name="Normal 2 4 2 3 5 2" xfId="26287"/>
    <cellStyle name="Normal 2 4 2 3 5 3" xfId="26286"/>
    <cellStyle name="Normal 2 4 2 3 6" xfId="3040"/>
    <cellStyle name="Normal 2 4 2 3 6 2" xfId="26288"/>
    <cellStyle name="Normal 2 4 2 3 7" xfId="26273"/>
    <cellStyle name="Normal 2 4 2 3_Sheet3" xfId="3041"/>
    <cellStyle name="Normal 2 4 2 4" xfId="3042"/>
    <cellStyle name="Normal 2 4 2 4 2" xfId="3043"/>
    <cellStyle name="Normal 2 4 2 4 2 2" xfId="3044"/>
    <cellStyle name="Normal 2 4 2 4 2 2 2" xfId="3045"/>
    <cellStyle name="Normal 2 4 2 4 2 2 2 2" xfId="26292"/>
    <cellStyle name="Normal 2 4 2 4 2 2 3" xfId="26291"/>
    <cellStyle name="Normal 2 4 2 4 2 2_Sheet3" xfId="3046"/>
    <cellStyle name="Normal 2 4 2 4 2 3" xfId="3047"/>
    <cellStyle name="Normal 2 4 2 4 2 3 2" xfId="26294"/>
    <cellStyle name="Normal 2 4 2 4 2 3 3" xfId="26293"/>
    <cellStyle name="Normal 2 4 2 4 2 4" xfId="3048"/>
    <cellStyle name="Normal 2 4 2 4 2 4 2" xfId="26296"/>
    <cellStyle name="Normal 2 4 2 4 2 4 3" xfId="26295"/>
    <cellStyle name="Normal 2 4 2 4 2 5" xfId="3049"/>
    <cellStyle name="Normal 2 4 2 4 2 5 2" xfId="26297"/>
    <cellStyle name="Normal 2 4 2 4 2 6" xfId="26290"/>
    <cellStyle name="Normal 2 4 2 4 2_Sheet3" xfId="3050"/>
    <cellStyle name="Normal 2 4 2 4 3" xfId="3051"/>
    <cellStyle name="Normal 2 4 2 4 3 2" xfId="3052"/>
    <cellStyle name="Normal 2 4 2 4 3 2 2" xfId="26299"/>
    <cellStyle name="Normal 2 4 2 4 3 3" xfId="26298"/>
    <cellStyle name="Normal 2 4 2 4 3_Sheet3" xfId="3053"/>
    <cellStyle name="Normal 2 4 2 4 4" xfId="3054"/>
    <cellStyle name="Normal 2 4 2 4 4 2" xfId="26301"/>
    <cellStyle name="Normal 2 4 2 4 4 3" xfId="26300"/>
    <cellStyle name="Normal 2 4 2 4 5" xfId="3055"/>
    <cellStyle name="Normal 2 4 2 4 5 2" xfId="26303"/>
    <cellStyle name="Normal 2 4 2 4 5 3" xfId="26302"/>
    <cellStyle name="Normal 2 4 2 4 6" xfId="3056"/>
    <cellStyle name="Normal 2 4 2 4 6 2" xfId="26304"/>
    <cellStyle name="Normal 2 4 2 4 7" xfId="26289"/>
    <cellStyle name="Normal 2 4 2 4_Sheet3" xfId="3057"/>
    <cellStyle name="Normal 2 4 2 5" xfId="3058"/>
    <cellStyle name="Normal 2 4 2 5 2" xfId="3059"/>
    <cellStyle name="Normal 2 4 2 5 2 2" xfId="3060"/>
    <cellStyle name="Normal 2 4 2 5 2 2 2" xfId="26307"/>
    <cellStyle name="Normal 2 4 2 5 2 3" xfId="26306"/>
    <cellStyle name="Normal 2 4 2 5 2_Sheet3" xfId="3061"/>
    <cellStyle name="Normal 2 4 2 5 3" xfId="3062"/>
    <cellStyle name="Normal 2 4 2 5 3 2" xfId="26309"/>
    <cellStyle name="Normal 2 4 2 5 3 3" xfId="26308"/>
    <cellStyle name="Normal 2 4 2 5 4" xfId="3063"/>
    <cellStyle name="Normal 2 4 2 5 4 2" xfId="26311"/>
    <cellStyle name="Normal 2 4 2 5 4 3" xfId="26310"/>
    <cellStyle name="Normal 2 4 2 5 5" xfId="3064"/>
    <cellStyle name="Normal 2 4 2 5 5 2" xfId="26312"/>
    <cellStyle name="Normal 2 4 2 5 6" xfId="26305"/>
    <cellStyle name="Normal 2 4 2 5_Sheet3" xfId="3065"/>
    <cellStyle name="Normal 2 4 2 6" xfId="3066"/>
    <cellStyle name="Normal 2 4 2 6 2" xfId="3067"/>
    <cellStyle name="Normal 2 4 2 6 2 2" xfId="26314"/>
    <cellStyle name="Normal 2 4 2 6 3" xfId="26313"/>
    <cellStyle name="Normal 2 4 2 6_Sheet3" xfId="3068"/>
    <cellStyle name="Normal 2 4 2 7" xfId="3069"/>
    <cellStyle name="Normal 2 4 2 7 2" xfId="26316"/>
    <cellStyle name="Normal 2 4 2 7 3" xfId="26315"/>
    <cellStyle name="Normal 2 4 2 8" xfId="3070"/>
    <cellStyle name="Normal 2 4 2 8 2" xfId="26318"/>
    <cellStyle name="Normal 2 4 2 8 3" xfId="26317"/>
    <cellStyle name="Normal 2 4 2 9" xfId="3071"/>
    <cellStyle name="Normal 2 4 2 9 2" xfId="26319"/>
    <cellStyle name="Normal 2 4 2_Sheet3" xfId="3072"/>
    <cellStyle name="Normal 2 4 3" xfId="3073"/>
    <cellStyle name="Normal 2 4 3 10" xfId="26320"/>
    <cellStyle name="Normal 2 4 3 2" xfId="3074"/>
    <cellStyle name="Normal 2 4 3 2 2" xfId="3075"/>
    <cellStyle name="Normal 2 4 3 2 2 2" xfId="3076"/>
    <cellStyle name="Normal 2 4 3 2 2 2 2" xfId="3077"/>
    <cellStyle name="Normal 2 4 3 2 2 2 2 2" xfId="26324"/>
    <cellStyle name="Normal 2 4 3 2 2 2 3" xfId="26323"/>
    <cellStyle name="Normal 2 4 3 2 2 2_Sheet3" xfId="3078"/>
    <cellStyle name="Normal 2 4 3 2 2 3" xfId="3079"/>
    <cellStyle name="Normal 2 4 3 2 2 3 2" xfId="26326"/>
    <cellStyle name="Normal 2 4 3 2 2 3 3" xfId="26325"/>
    <cellStyle name="Normal 2 4 3 2 2 4" xfId="3080"/>
    <cellStyle name="Normal 2 4 3 2 2 4 2" xfId="26328"/>
    <cellStyle name="Normal 2 4 3 2 2 4 3" xfId="26327"/>
    <cellStyle name="Normal 2 4 3 2 2 5" xfId="3081"/>
    <cellStyle name="Normal 2 4 3 2 2 5 2" xfId="26329"/>
    <cellStyle name="Normal 2 4 3 2 2 6" xfId="26322"/>
    <cellStyle name="Normal 2 4 3 2 2_Sheet3" xfId="3082"/>
    <cellStyle name="Normal 2 4 3 2 3" xfId="3083"/>
    <cellStyle name="Normal 2 4 3 2 3 2" xfId="3084"/>
    <cellStyle name="Normal 2 4 3 2 3 2 2" xfId="26331"/>
    <cellStyle name="Normal 2 4 3 2 3 3" xfId="26330"/>
    <cellStyle name="Normal 2 4 3 2 3_Sheet3" xfId="3085"/>
    <cellStyle name="Normal 2 4 3 2 4" xfId="3086"/>
    <cellStyle name="Normal 2 4 3 2 4 2" xfId="26333"/>
    <cellStyle name="Normal 2 4 3 2 4 3" xfId="26332"/>
    <cellStyle name="Normal 2 4 3 2 5" xfId="3087"/>
    <cellStyle name="Normal 2 4 3 2 5 2" xfId="26335"/>
    <cellStyle name="Normal 2 4 3 2 5 3" xfId="26334"/>
    <cellStyle name="Normal 2 4 3 2 6" xfId="3088"/>
    <cellStyle name="Normal 2 4 3 2 6 2" xfId="26336"/>
    <cellStyle name="Normal 2 4 3 2 7" xfId="26321"/>
    <cellStyle name="Normal 2 4 3 2_Sheet3" xfId="3089"/>
    <cellStyle name="Normal 2 4 3 3" xfId="3090"/>
    <cellStyle name="Normal 2 4 3 3 2" xfId="3091"/>
    <cellStyle name="Normal 2 4 3 3 2 2" xfId="3092"/>
    <cellStyle name="Normal 2 4 3 3 2 2 2" xfId="3093"/>
    <cellStyle name="Normal 2 4 3 3 2 2 2 2" xfId="26340"/>
    <cellStyle name="Normal 2 4 3 3 2 2 3" xfId="26339"/>
    <cellStyle name="Normal 2 4 3 3 2 2_Sheet3" xfId="3094"/>
    <cellStyle name="Normal 2 4 3 3 2 3" xfId="3095"/>
    <cellStyle name="Normal 2 4 3 3 2 3 2" xfId="26342"/>
    <cellStyle name="Normal 2 4 3 3 2 3 3" xfId="26341"/>
    <cellStyle name="Normal 2 4 3 3 2 4" xfId="3096"/>
    <cellStyle name="Normal 2 4 3 3 2 4 2" xfId="26344"/>
    <cellStyle name="Normal 2 4 3 3 2 4 3" xfId="26343"/>
    <cellStyle name="Normal 2 4 3 3 2 5" xfId="3097"/>
    <cellStyle name="Normal 2 4 3 3 2 5 2" xfId="26345"/>
    <cellStyle name="Normal 2 4 3 3 2 6" xfId="26338"/>
    <cellStyle name="Normal 2 4 3 3 2_Sheet3" xfId="3098"/>
    <cellStyle name="Normal 2 4 3 3 3" xfId="3099"/>
    <cellStyle name="Normal 2 4 3 3 3 2" xfId="3100"/>
    <cellStyle name="Normal 2 4 3 3 3 2 2" xfId="26347"/>
    <cellStyle name="Normal 2 4 3 3 3 3" xfId="26346"/>
    <cellStyle name="Normal 2 4 3 3 3_Sheet3" xfId="3101"/>
    <cellStyle name="Normal 2 4 3 3 4" xfId="3102"/>
    <cellStyle name="Normal 2 4 3 3 4 2" xfId="26349"/>
    <cellStyle name="Normal 2 4 3 3 4 3" xfId="26348"/>
    <cellStyle name="Normal 2 4 3 3 5" xfId="3103"/>
    <cellStyle name="Normal 2 4 3 3 5 2" xfId="26351"/>
    <cellStyle name="Normal 2 4 3 3 5 3" xfId="26350"/>
    <cellStyle name="Normal 2 4 3 3 6" xfId="3104"/>
    <cellStyle name="Normal 2 4 3 3 6 2" xfId="26352"/>
    <cellStyle name="Normal 2 4 3 3 7" xfId="26337"/>
    <cellStyle name="Normal 2 4 3 3_Sheet3" xfId="3105"/>
    <cellStyle name="Normal 2 4 3 4" xfId="3106"/>
    <cellStyle name="Normal 2 4 3 4 2" xfId="3107"/>
    <cellStyle name="Normal 2 4 3 4 2 2" xfId="3108"/>
    <cellStyle name="Normal 2 4 3 4 2 2 2" xfId="3109"/>
    <cellStyle name="Normal 2 4 3 4 2 2 2 2" xfId="26356"/>
    <cellStyle name="Normal 2 4 3 4 2 2 3" xfId="26355"/>
    <cellStyle name="Normal 2 4 3 4 2 2_Sheet3" xfId="3110"/>
    <cellStyle name="Normal 2 4 3 4 2 3" xfId="3111"/>
    <cellStyle name="Normal 2 4 3 4 2 3 2" xfId="26358"/>
    <cellStyle name="Normal 2 4 3 4 2 3 3" xfId="26357"/>
    <cellStyle name="Normal 2 4 3 4 2 4" xfId="3112"/>
    <cellStyle name="Normal 2 4 3 4 2 4 2" xfId="26360"/>
    <cellStyle name="Normal 2 4 3 4 2 4 3" xfId="26359"/>
    <cellStyle name="Normal 2 4 3 4 2 5" xfId="3113"/>
    <cellStyle name="Normal 2 4 3 4 2 5 2" xfId="26361"/>
    <cellStyle name="Normal 2 4 3 4 2 6" xfId="26354"/>
    <cellStyle name="Normal 2 4 3 4 2_Sheet3" xfId="3114"/>
    <cellStyle name="Normal 2 4 3 4 3" xfId="3115"/>
    <cellStyle name="Normal 2 4 3 4 3 2" xfId="3116"/>
    <cellStyle name="Normal 2 4 3 4 3 2 2" xfId="26363"/>
    <cellStyle name="Normal 2 4 3 4 3 3" xfId="26362"/>
    <cellStyle name="Normal 2 4 3 4 3_Sheet3" xfId="3117"/>
    <cellStyle name="Normal 2 4 3 4 4" xfId="3118"/>
    <cellStyle name="Normal 2 4 3 4 4 2" xfId="26365"/>
    <cellStyle name="Normal 2 4 3 4 4 3" xfId="26364"/>
    <cellStyle name="Normal 2 4 3 4 5" xfId="3119"/>
    <cellStyle name="Normal 2 4 3 4 5 2" xfId="26367"/>
    <cellStyle name="Normal 2 4 3 4 5 3" xfId="26366"/>
    <cellStyle name="Normal 2 4 3 4 6" xfId="3120"/>
    <cellStyle name="Normal 2 4 3 4 6 2" xfId="26368"/>
    <cellStyle name="Normal 2 4 3 4 7" xfId="26353"/>
    <cellStyle name="Normal 2 4 3 4_Sheet3" xfId="3121"/>
    <cellStyle name="Normal 2 4 3 5" xfId="3122"/>
    <cellStyle name="Normal 2 4 3 5 2" xfId="3123"/>
    <cellStyle name="Normal 2 4 3 5 2 2" xfId="3124"/>
    <cellStyle name="Normal 2 4 3 5 2 2 2" xfId="26371"/>
    <cellStyle name="Normal 2 4 3 5 2 3" xfId="26370"/>
    <cellStyle name="Normal 2 4 3 5 2_Sheet3" xfId="3125"/>
    <cellStyle name="Normal 2 4 3 5 3" xfId="3126"/>
    <cellStyle name="Normal 2 4 3 5 3 2" xfId="26373"/>
    <cellStyle name="Normal 2 4 3 5 3 3" xfId="26372"/>
    <cellStyle name="Normal 2 4 3 5 4" xfId="3127"/>
    <cellStyle name="Normal 2 4 3 5 4 2" xfId="26375"/>
    <cellStyle name="Normal 2 4 3 5 4 3" xfId="26374"/>
    <cellStyle name="Normal 2 4 3 5 5" xfId="3128"/>
    <cellStyle name="Normal 2 4 3 5 5 2" xfId="26376"/>
    <cellStyle name="Normal 2 4 3 5 6" xfId="26369"/>
    <cellStyle name="Normal 2 4 3 5_Sheet3" xfId="3129"/>
    <cellStyle name="Normal 2 4 3 6" xfId="3130"/>
    <cellStyle name="Normal 2 4 3 6 2" xfId="3131"/>
    <cellStyle name="Normal 2 4 3 6 2 2" xfId="26378"/>
    <cellStyle name="Normal 2 4 3 6 3" xfId="26377"/>
    <cellStyle name="Normal 2 4 3 6_Sheet3" xfId="3132"/>
    <cellStyle name="Normal 2 4 3 7" xfId="3133"/>
    <cellStyle name="Normal 2 4 3 7 2" xfId="26380"/>
    <cellStyle name="Normal 2 4 3 7 3" xfId="26379"/>
    <cellStyle name="Normal 2 4 3 8" xfId="3134"/>
    <cellStyle name="Normal 2 4 3 8 2" xfId="26382"/>
    <cellStyle name="Normal 2 4 3 8 3" xfId="26381"/>
    <cellStyle name="Normal 2 4 3 9" xfId="3135"/>
    <cellStyle name="Normal 2 4 3 9 2" xfId="26383"/>
    <cellStyle name="Normal 2 4 3_Sheet3" xfId="3136"/>
    <cellStyle name="Normal 2 4 4" xfId="3137"/>
    <cellStyle name="Normal 2 4 4 10" xfId="26384"/>
    <cellStyle name="Normal 2 4 4 2" xfId="3138"/>
    <cellStyle name="Normal 2 4 4 2 2" xfId="3139"/>
    <cellStyle name="Normal 2 4 4 2 2 2" xfId="3140"/>
    <cellStyle name="Normal 2 4 4 2 2 2 2" xfId="3141"/>
    <cellStyle name="Normal 2 4 4 2 2 2 2 2" xfId="26388"/>
    <cellStyle name="Normal 2 4 4 2 2 2 3" xfId="26387"/>
    <cellStyle name="Normal 2 4 4 2 2 2_Sheet3" xfId="3142"/>
    <cellStyle name="Normal 2 4 4 2 2 3" xfId="3143"/>
    <cellStyle name="Normal 2 4 4 2 2 3 2" xfId="26390"/>
    <cellStyle name="Normal 2 4 4 2 2 3 3" xfId="26389"/>
    <cellStyle name="Normal 2 4 4 2 2 4" xfId="3144"/>
    <cellStyle name="Normal 2 4 4 2 2 4 2" xfId="26392"/>
    <cellStyle name="Normal 2 4 4 2 2 4 3" xfId="26391"/>
    <cellStyle name="Normal 2 4 4 2 2 5" xfId="3145"/>
    <cellStyle name="Normal 2 4 4 2 2 5 2" xfId="26393"/>
    <cellStyle name="Normal 2 4 4 2 2 6" xfId="26386"/>
    <cellStyle name="Normal 2 4 4 2 2_Sheet3" xfId="3146"/>
    <cellStyle name="Normal 2 4 4 2 3" xfId="3147"/>
    <cellStyle name="Normal 2 4 4 2 3 2" xfId="3148"/>
    <cellStyle name="Normal 2 4 4 2 3 2 2" xfId="26395"/>
    <cellStyle name="Normal 2 4 4 2 3 3" xfId="26394"/>
    <cellStyle name="Normal 2 4 4 2 3_Sheet3" xfId="3149"/>
    <cellStyle name="Normal 2 4 4 2 4" xfId="3150"/>
    <cellStyle name="Normal 2 4 4 2 4 2" xfId="26397"/>
    <cellStyle name="Normal 2 4 4 2 4 3" xfId="26396"/>
    <cellStyle name="Normal 2 4 4 2 5" xfId="3151"/>
    <cellStyle name="Normal 2 4 4 2 5 2" xfId="26399"/>
    <cellStyle name="Normal 2 4 4 2 5 3" xfId="26398"/>
    <cellStyle name="Normal 2 4 4 2 6" xfId="3152"/>
    <cellStyle name="Normal 2 4 4 2 6 2" xfId="26400"/>
    <cellStyle name="Normal 2 4 4 2 7" xfId="26385"/>
    <cellStyle name="Normal 2 4 4 2_Sheet3" xfId="3153"/>
    <cellStyle name="Normal 2 4 4 3" xfId="3154"/>
    <cellStyle name="Normal 2 4 4 3 2" xfId="3155"/>
    <cellStyle name="Normal 2 4 4 3 2 2" xfId="3156"/>
    <cellStyle name="Normal 2 4 4 3 2 2 2" xfId="3157"/>
    <cellStyle name="Normal 2 4 4 3 2 2 2 2" xfId="26404"/>
    <cellStyle name="Normal 2 4 4 3 2 2 3" xfId="26403"/>
    <cellStyle name="Normal 2 4 4 3 2 2_Sheet3" xfId="3158"/>
    <cellStyle name="Normal 2 4 4 3 2 3" xfId="3159"/>
    <cellStyle name="Normal 2 4 4 3 2 3 2" xfId="26406"/>
    <cellStyle name="Normal 2 4 4 3 2 3 3" xfId="26405"/>
    <cellStyle name="Normal 2 4 4 3 2 4" xfId="3160"/>
    <cellStyle name="Normal 2 4 4 3 2 4 2" xfId="26408"/>
    <cellStyle name="Normal 2 4 4 3 2 4 3" xfId="26407"/>
    <cellStyle name="Normal 2 4 4 3 2 5" xfId="3161"/>
    <cellStyle name="Normal 2 4 4 3 2 5 2" xfId="26409"/>
    <cellStyle name="Normal 2 4 4 3 2 6" xfId="26402"/>
    <cellStyle name="Normal 2 4 4 3 2_Sheet3" xfId="3162"/>
    <cellStyle name="Normal 2 4 4 3 3" xfId="3163"/>
    <cellStyle name="Normal 2 4 4 3 3 2" xfId="3164"/>
    <cellStyle name="Normal 2 4 4 3 3 2 2" xfId="26411"/>
    <cellStyle name="Normal 2 4 4 3 3 3" xfId="26410"/>
    <cellStyle name="Normal 2 4 4 3 3_Sheet3" xfId="3165"/>
    <cellStyle name="Normal 2 4 4 3 4" xfId="3166"/>
    <cellStyle name="Normal 2 4 4 3 4 2" xfId="26413"/>
    <cellStyle name="Normal 2 4 4 3 4 3" xfId="26412"/>
    <cellStyle name="Normal 2 4 4 3 5" xfId="3167"/>
    <cellStyle name="Normal 2 4 4 3 5 2" xfId="26415"/>
    <cellStyle name="Normal 2 4 4 3 5 3" xfId="26414"/>
    <cellStyle name="Normal 2 4 4 3 6" xfId="3168"/>
    <cellStyle name="Normal 2 4 4 3 6 2" xfId="26416"/>
    <cellStyle name="Normal 2 4 4 3 7" xfId="26401"/>
    <cellStyle name="Normal 2 4 4 3_Sheet3" xfId="3169"/>
    <cellStyle name="Normal 2 4 4 4" xfId="3170"/>
    <cellStyle name="Normal 2 4 4 4 2" xfId="3171"/>
    <cellStyle name="Normal 2 4 4 4 2 2" xfId="3172"/>
    <cellStyle name="Normal 2 4 4 4 2 2 2" xfId="3173"/>
    <cellStyle name="Normal 2 4 4 4 2 2 2 2" xfId="26420"/>
    <cellStyle name="Normal 2 4 4 4 2 2 3" xfId="26419"/>
    <cellStyle name="Normal 2 4 4 4 2 2_Sheet3" xfId="3174"/>
    <cellStyle name="Normal 2 4 4 4 2 3" xfId="3175"/>
    <cellStyle name="Normal 2 4 4 4 2 3 2" xfId="26422"/>
    <cellStyle name="Normal 2 4 4 4 2 3 3" xfId="26421"/>
    <cellStyle name="Normal 2 4 4 4 2 4" xfId="3176"/>
    <cellStyle name="Normal 2 4 4 4 2 4 2" xfId="26424"/>
    <cellStyle name="Normal 2 4 4 4 2 4 3" xfId="26423"/>
    <cellStyle name="Normal 2 4 4 4 2 5" xfId="3177"/>
    <cellStyle name="Normal 2 4 4 4 2 5 2" xfId="26425"/>
    <cellStyle name="Normal 2 4 4 4 2 6" xfId="26418"/>
    <cellStyle name="Normal 2 4 4 4 2_Sheet3" xfId="3178"/>
    <cellStyle name="Normal 2 4 4 4 3" xfId="3179"/>
    <cellStyle name="Normal 2 4 4 4 3 2" xfId="3180"/>
    <cellStyle name="Normal 2 4 4 4 3 2 2" xfId="26427"/>
    <cellStyle name="Normal 2 4 4 4 3 3" xfId="26426"/>
    <cellStyle name="Normal 2 4 4 4 3_Sheet3" xfId="3181"/>
    <cellStyle name="Normal 2 4 4 4 4" xfId="3182"/>
    <cellStyle name="Normal 2 4 4 4 4 2" xfId="26429"/>
    <cellStyle name="Normal 2 4 4 4 4 3" xfId="26428"/>
    <cellStyle name="Normal 2 4 4 4 5" xfId="3183"/>
    <cellStyle name="Normal 2 4 4 4 5 2" xfId="26431"/>
    <cellStyle name="Normal 2 4 4 4 5 3" xfId="26430"/>
    <cellStyle name="Normal 2 4 4 4 6" xfId="3184"/>
    <cellStyle name="Normal 2 4 4 4 6 2" xfId="26432"/>
    <cellStyle name="Normal 2 4 4 4 7" xfId="26417"/>
    <cellStyle name="Normal 2 4 4 4_Sheet3" xfId="3185"/>
    <cellStyle name="Normal 2 4 4 5" xfId="3186"/>
    <cellStyle name="Normal 2 4 4 5 2" xfId="3187"/>
    <cellStyle name="Normal 2 4 4 5 2 2" xfId="3188"/>
    <cellStyle name="Normal 2 4 4 5 2 2 2" xfId="26435"/>
    <cellStyle name="Normal 2 4 4 5 2 3" xfId="26434"/>
    <cellStyle name="Normal 2 4 4 5 2_Sheet3" xfId="3189"/>
    <cellStyle name="Normal 2 4 4 5 3" xfId="3190"/>
    <cellStyle name="Normal 2 4 4 5 3 2" xfId="26437"/>
    <cellStyle name="Normal 2 4 4 5 3 3" xfId="26436"/>
    <cellStyle name="Normal 2 4 4 5 4" xfId="3191"/>
    <cellStyle name="Normal 2 4 4 5 4 2" xfId="26439"/>
    <cellStyle name="Normal 2 4 4 5 4 3" xfId="26438"/>
    <cellStyle name="Normal 2 4 4 5 5" xfId="3192"/>
    <cellStyle name="Normal 2 4 4 5 5 2" xfId="26440"/>
    <cellStyle name="Normal 2 4 4 5 6" xfId="26433"/>
    <cellStyle name="Normal 2 4 4 5_Sheet3" xfId="3193"/>
    <cellStyle name="Normal 2 4 4 6" xfId="3194"/>
    <cellStyle name="Normal 2 4 4 6 2" xfId="3195"/>
    <cellStyle name="Normal 2 4 4 6 2 2" xfId="26442"/>
    <cellStyle name="Normal 2 4 4 6 3" xfId="26441"/>
    <cellStyle name="Normal 2 4 4 6_Sheet3" xfId="3196"/>
    <cellStyle name="Normal 2 4 4 7" xfId="3197"/>
    <cellStyle name="Normal 2 4 4 7 2" xfId="26444"/>
    <cellStyle name="Normal 2 4 4 7 3" xfId="26443"/>
    <cellStyle name="Normal 2 4 4 8" xfId="3198"/>
    <cellStyle name="Normal 2 4 4 8 2" xfId="26446"/>
    <cellStyle name="Normal 2 4 4 8 3" xfId="26445"/>
    <cellStyle name="Normal 2 4 4 9" xfId="3199"/>
    <cellStyle name="Normal 2 4 4 9 2" xfId="26447"/>
    <cellStyle name="Normal 2 4 4_Sheet3" xfId="3200"/>
    <cellStyle name="Normal 2 4 5" xfId="3201"/>
    <cellStyle name="Normal 2 4 5 10" xfId="26448"/>
    <cellStyle name="Normal 2 4 5 2" xfId="3202"/>
    <cellStyle name="Normal 2 4 5 2 2" xfId="3203"/>
    <cellStyle name="Normal 2 4 5 2 2 2" xfId="3204"/>
    <cellStyle name="Normal 2 4 5 2 2 2 2" xfId="3205"/>
    <cellStyle name="Normal 2 4 5 2 2 2 2 2" xfId="26452"/>
    <cellStyle name="Normal 2 4 5 2 2 2 3" xfId="26451"/>
    <cellStyle name="Normal 2 4 5 2 2 2_Sheet3" xfId="3206"/>
    <cellStyle name="Normal 2 4 5 2 2 3" xfId="3207"/>
    <cellStyle name="Normal 2 4 5 2 2 3 2" xfId="26454"/>
    <cellStyle name="Normal 2 4 5 2 2 3 3" xfId="26453"/>
    <cellStyle name="Normal 2 4 5 2 2 4" xfId="3208"/>
    <cellStyle name="Normal 2 4 5 2 2 4 2" xfId="26456"/>
    <cellStyle name="Normal 2 4 5 2 2 4 3" xfId="26455"/>
    <cellStyle name="Normal 2 4 5 2 2 5" xfId="3209"/>
    <cellStyle name="Normal 2 4 5 2 2 5 2" xfId="26457"/>
    <cellStyle name="Normal 2 4 5 2 2 6" xfId="26450"/>
    <cellStyle name="Normal 2 4 5 2 2_Sheet3" xfId="3210"/>
    <cellStyle name="Normal 2 4 5 2 3" xfId="3211"/>
    <cellStyle name="Normal 2 4 5 2 3 2" xfId="3212"/>
    <cellStyle name="Normal 2 4 5 2 3 2 2" xfId="26459"/>
    <cellStyle name="Normal 2 4 5 2 3 3" xfId="26458"/>
    <cellStyle name="Normal 2 4 5 2 3_Sheet3" xfId="3213"/>
    <cellStyle name="Normal 2 4 5 2 4" xfId="3214"/>
    <cellStyle name="Normal 2 4 5 2 4 2" xfId="26461"/>
    <cellStyle name="Normal 2 4 5 2 4 3" xfId="26460"/>
    <cellStyle name="Normal 2 4 5 2 5" xfId="3215"/>
    <cellStyle name="Normal 2 4 5 2 5 2" xfId="26463"/>
    <cellStyle name="Normal 2 4 5 2 5 3" xfId="26462"/>
    <cellStyle name="Normal 2 4 5 2 6" xfId="3216"/>
    <cellStyle name="Normal 2 4 5 2 6 2" xfId="26464"/>
    <cellStyle name="Normal 2 4 5 2 7" xfId="26449"/>
    <cellStyle name="Normal 2 4 5 2_Sheet3" xfId="3217"/>
    <cellStyle name="Normal 2 4 5 3" xfId="3218"/>
    <cellStyle name="Normal 2 4 5 3 2" xfId="3219"/>
    <cellStyle name="Normal 2 4 5 3 2 2" xfId="3220"/>
    <cellStyle name="Normal 2 4 5 3 2 2 2" xfId="3221"/>
    <cellStyle name="Normal 2 4 5 3 2 2 2 2" xfId="26468"/>
    <cellStyle name="Normal 2 4 5 3 2 2 3" xfId="26467"/>
    <cellStyle name="Normal 2 4 5 3 2 2_Sheet3" xfId="3222"/>
    <cellStyle name="Normal 2 4 5 3 2 3" xfId="3223"/>
    <cellStyle name="Normal 2 4 5 3 2 3 2" xfId="26470"/>
    <cellStyle name="Normal 2 4 5 3 2 3 3" xfId="26469"/>
    <cellStyle name="Normal 2 4 5 3 2 4" xfId="3224"/>
    <cellStyle name="Normal 2 4 5 3 2 4 2" xfId="26472"/>
    <cellStyle name="Normal 2 4 5 3 2 4 3" xfId="26471"/>
    <cellStyle name="Normal 2 4 5 3 2 5" xfId="3225"/>
    <cellStyle name="Normal 2 4 5 3 2 5 2" xfId="26473"/>
    <cellStyle name="Normal 2 4 5 3 2 6" xfId="26466"/>
    <cellStyle name="Normal 2 4 5 3 2_Sheet3" xfId="3226"/>
    <cellStyle name="Normal 2 4 5 3 3" xfId="3227"/>
    <cellStyle name="Normal 2 4 5 3 3 2" xfId="3228"/>
    <cellStyle name="Normal 2 4 5 3 3 2 2" xfId="26475"/>
    <cellStyle name="Normal 2 4 5 3 3 3" xfId="26474"/>
    <cellStyle name="Normal 2 4 5 3 3_Sheet3" xfId="3229"/>
    <cellStyle name="Normal 2 4 5 3 4" xfId="3230"/>
    <cellStyle name="Normal 2 4 5 3 4 2" xfId="26477"/>
    <cellStyle name="Normal 2 4 5 3 4 3" xfId="26476"/>
    <cellStyle name="Normal 2 4 5 3 5" xfId="3231"/>
    <cellStyle name="Normal 2 4 5 3 5 2" xfId="26479"/>
    <cellStyle name="Normal 2 4 5 3 5 3" xfId="26478"/>
    <cellStyle name="Normal 2 4 5 3 6" xfId="3232"/>
    <cellStyle name="Normal 2 4 5 3 6 2" xfId="26480"/>
    <cellStyle name="Normal 2 4 5 3 7" xfId="26465"/>
    <cellStyle name="Normal 2 4 5 3_Sheet3" xfId="3233"/>
    <cellStyle name="Normal 2 4 5 4" xfId="3234"/>
    <cellStyle name="Normal 2 4 5 4 2" xfId="3235"/>
    <cellStyle name="Normal 2 4 5 4 2 2" xfId="3236"/>
    <cellStyle name="Normal 2 4 5 4 2 2 2" xfId="3237"/>
    <cellStyle name="Normal 2 4 5 4 2 2 2 2" xfId="26484"/>
    <cellStyle name="Normal 2 4 5 4 2 2 3" xfId="26483"/>
    <cellStyle name="Normal 2 4 5 4 2 2_Sheet3" xfId="3238"/>
    <cellStyle name="Normal 2 4 5 4 2 3" xfId="3239"/>
    <cellStyle name="Normal 2 4 5 4 2 3 2" xfId="26486"/>
    <cellStyle name="Normal 2 4 5 4 2 3 3" xfId="26485"/>
    <cellStyle name="Normal 2 4 5 4 2 4" xfId="3240"/>
    <cellStyle name="Normal 2 4 5 4 2 4 2" xfId="26488"/>
    <cellStyle name="Normal 2 4 5 4 2 4 3" xfId="26487"/>
    <cellStyle name="Normal 2 4 5 4 2 5" xfId="3241"/>
    <cellStyle name="Normal 2 4 5 4 2 5 2" xfId="26489"/>
    <cellStyle name="Normal 2 4 5 4 2 6" xfId="26482"/>
    <cellStyle name="Normal 2 4 5 4 2_Sheet3" xfId="3242"/>
    <cellStyle name="Normal 2 4 5 4 3" xfId="3243"/>
    <cellStyle name="Normal 2 4 5 4 3 2" xfId="3244"/>
    <cellStyle name="Normal 2 4 5 4 3 2 2" xfId="26491"/>
    <cellStyle name="Normal 2 4 5 4 3 3" xfId="26490"/>
    <cellStyle name="Normal 2 4 5 4 3_Sheet3" xfId="3245"/>
    <cellStyle name="Normal 2 4 5 4 4" xfId="3246"/>
    <cellStyle name="Normal 2 4 5 4 4 2" xfId="26493"/>
    <cellStyle name="Normal 2 4 5 4 4 3" xfId="26492"/>
    <cellStyle name="Normal 2 4 5 4 5" xfId="3247"/>
    <cellStyle name="Normal 2 4 5 4 5 2" xfId="26495"/>
    <cellStyle name="Normal 2 4 5 4 5 3" xfId="26494"/>
    <cellStyle name="Normal 2 4 5 4 6" xfId="3248"/>
    <cellStyle name="Normal 2 4 5 4 6 2" xfId="26496"/>
    <cellStyle name="Normal 2 4 5 4 7" xfId="26481"/>
    <cellStyle name="Normal 2 4 5 4_Sheet3" xfId="3249"/>
    <cellStyle name="Normal 2 4 5 5" xfId="3250"/>
    <cellStyle name="Normal 2 4 5 5 2" xfId="3251"/>
    <cellStyle name="Normal 2 4 5 5 2 2" xfId="3252"/>
    <cellStyle name="Normal 2 4 5 5 2 2 2" xfId="26499"/>
    <cellStyle name="Normal 2 4 5 5 2 3" xfId="26498"/>
    <cellStyle name="Normal 2 4 5 5 2_Sheet3" xfId="3253"/>
    <cellStyle name="Normal 2 4 5 5 3" xfId="3254"/>
    <cellStyle name="Normal 2 4 5 5 3 2" xfId="26501"/>
    <cellStyle name="Normal 2 4 5 5 3 3" xfId="26500"/>
    <cellStyle name="Normal 2 4 5 5 4" xfId="3255"/>
    <cellStyle name="Normal 2 4 5 5 4 2" xfId="26503"/>
    <cellStyle name="Normal 2 4 5 5 4 3" xfId="26502"/>
    <cellStyle name="Normal 2 4 5 5 5" xfId="3256"/>
    <cellStyle name="Normal 2 4 5 5 5 2" xfId="26504"/>
    <cellStyle name="Normal 2 4 5 5 6" xfId="26497"/>
    <cellStyle name="Normal 2 4 5 5_Sheet3" xfId="3257"/>
    <cellStyle name="Normal 2 4 5 6" xfId="3258"/>
    <cellStyle name="Normal 2 4 5 6 2" xfId="3259"/>
    <cellStyle name="Normal 2 4 5 6 2 2" xfId="26506"/>
    <cellStyle name="Normal 2 4 5 6 3" xfId="26505"/>
    <cellStyle name="Normal 2 4 5 6_Sheet3" xfId="3260"/>
    <cellStyle name="Normal 2 4 5 7" xfId="3261"/>
    <cellStyle name="Normal 2 4 5 7 2" xfId="26508"/>
    <cellStyle name="Normal 2 4 5 7 3" xfId="26507"/>
    <cellStyle name="Normal 2 4 5 8" xfId="3262"/>
    <cellStyle name="Normal 2 4 5 8 2" xfId="26510"/>
    <cellStyle name="Normal 2 4 5 8 3" xfId="26509"/>
    <cellStyle name="Normal 2 4 5 9" xfId="3263"/>
    <cellStyle name="Normal 2 4 5 9 2" xfId="26511"/>
    <cellStyle name="Normal 2 4 5_Sheet3" xfId="3264"/>
    <cellStyle name="Normal 2 4 6" xfId="3265"/>
    <cellStyle name="Normal 2 4 6 10" xfId="26512"/>
    <cellStyle name="Normal 2 4 6 2" xfId="3266"/>
    <cellStyle name="Normal 2 4 6 2 2" xfId="3267"/>
    <cellStyle name="Normal 2 4 6 2 2 2" xfId="3268"/>
    <cellStyle name="Normal 2 4 6 2 2 2 2" xfId="3269"/>
    <cellStyle name="Normal 2 4 6 2 2 2 2 2" xfId="26516"/>
    <cellStyle name="Normal 2 4 6 2 2 2 3" xfId="26515"/>
    <cellStyle name="Normal 2 4 6 2 2 2_Sheet3" xfId="3270"/>
    <cellStyle name="Normal 2 4 6 2 2 3" xfId="3271"/>
    <cellStyle name="Normal 2 4 6 2 2 3 2" xfId="26518"/>
    <cellStyle name="Normal 2 4 6 2 2 3 3" xfId="26517"/>
    <cellStyle name="Normal 2 4 6 2 2 4" xfId="3272"/>
    <cellStyle name="Normal 2 4 6 2 2 4 2" xfId="26520"/>
    <cellStyle name="Normal 2 4 6 2 2 4 3" xfId="26519"/>
    <cellStyle name="Normal 2 4 6 2 2 5" xfId="3273"/>
    <cellStyle name="Normal 2 4 6 2 2 5 2" xfId="26521"/>
    <cellStyle name="Normal 2 4 6 2 2 6" xfId="26514"/>
    <cellStyle name="Normal 2 4 6 2 2_Sheet3" xfId="3274"/>
    <cellStyle name="Normal 2 4 6 2 3" xfId="3275"/>
    <cellStyle name="Normal 2 4 6 2 3 2" xfId="3276"/>
    <cellStyle name="Normal 2 4 6 2 3 2 2" xfId="26523"/>
    <cellStyle name="Normal 2 4 6 2 3 3" xfId="26522"/>
    <cellStyle name="Normal 2 4 6 2 3_Sheet3" xfId="3277"/>
    <cellStyle name="Normal 2 4 6 2 4" xfId="3278"/>
    <cellStyle name="Normal 2 4 6 2 4 2" xfId="26525"/>
    <cellStyle name="Normal 2 4 6 2 4 3" xfId="26524"/>
    <cellStyle name="Normal 2 4 6 2 5" xfId="3279"/>
    <cellStyle name="Normal 2 4 6 2 5 2" xfId="26527"/>
    <cellStyle name="Normal 2 4 6 2 5 3" xfId="26526"/>
    <cellStyle name="Normal 2 4 6 2 6" xfId="3280"/>
    <cellStyle name="Normal 2 4 6 2 6 2" xfId="26528"/>
    <cellStyle name="Normal 2 4 6 2 7" xfId="26513"/>
    <cellStyle name="Normal 2 4 6 2_Sheet3" xfId="3281"/>
    <cellStyle name="Normal 2 4 6 3" xfId="3282"/>
    <cellStyle name="Normal 2 4 6 3 2" xfId="3283"/>
    <cellStyle name="Normal 2 4 6 3 2 2" xfId="3284"/>
    <cellStyle name="Normal 2 4 6 3 2 2 2" xfId="3285"/>
    <cellStyle name="Normal 2 4 6 3 2 2 2 2" xfId="26532"/>
    <cellStyle name="Normal 2 4 6 3 2 2 3" xfId="26531"/>
    <cellStyle name="Normal 2 4 6 3 2 2_Sheet3" xfId="3286"/>
    <cellStyle name="Normal 2 4 6 3 2 3" xfId="3287"/>
    <cellStyle name="Normal 2 4 6 3 2 3 2" xfId="26534"/>
    <cellStyle name="Normal 2 4 6 3 2 3 3" xfId="26533"/>
    <cellStyle name="Normal 2 4 6 3 2 4" xfId="3288"/>
    <cellStyle name="Normal 2 4 6 3 2 4 2" xfId="26536"/>
    <cellStyle name="Normal 2 4 6 3 2 4 3" xfId="26535"/>
    <cellStyle name="Normal 2 4 6 3 2 5" xfId="3289"/>
    <cellStyle name="Normal 2 4 6 3 2 5 2" xfId="26537"/>
    <cellStyle name="Normal 2 4 6 3 2 6" xfId="26530"/>
    <cellStyle name="Normal 2 4 6 3 2_Sheet3" xfId="3290"/>
    <cellStyle name="Normal 2 4 6 3 3" xfId="3291"/>
    <cellStyle name="Normal 2 4 6 3 3 2" xfId="3292"/>
    <cellStyle name="Normal 2 4 6 3 3 2 2" xfId="26539"/>
    <cellStyle name="Normal 2 4 6 3 3 3" xfId="26538"/>
    <cellStyle name="Normal 2 4 6 3 3_Sheet3" xfId="3293"/>
    <cellStyle name="Normal 2 4 6 3 4" xfId="3294"/>
    <cellStyle name="Normal 2 4 6 3 4 2" xfId="26541"/>
    <cellStyle name="Normal 2 4 6 3 4 3" xfId="26540"/>
    <cellStyle name="Normal 2 4 6 3 5" xfId="3295"/>
    <cellStyle name="Normal 2 4 6 3 5 2" xfId="26543"/>
    <cellStyle name="Normal 2 4 6 3 5 3" xfId="26542"/>
    <cellStyle name="Normal 2 4 6 3 6" xfId="3296"/>
    <cellStyle name="Normal 2 4 6 3 6 2" xfId="26544"/>
    <cellStyle name="Normal 2 4 6 3 7" xfId="26529"/>
    <cellStyle name="Normal 2 4 6 3_Sheet3" xfId="3297"/>
    <cellStyle name="Normal 2 4 6 4" xfId="3298"/>
    <cellStyle name="Normal 2 4 6 4 2" xfId="3299"/>
    <cellStyle name="Normal 2 4 6 4 2 2" xfId="3300"/>
    <cellStyle name="Normal 2 4 6 4 2 2 2" xfId="3301"/>
    <cellStyle name="Normal 2 4 6 4 2 2 2 2" xfId="26548"/>
    <cellStyle name="Normal 2 4 6 4 2 2 3" xfId="26547"/>
    <cellStyle name="Normal 2 4 6 4 2 2_Sheet3" xfId="3302"/>
    <cellStyle name="Normal 2 4 6 4 2 3" xfId="3303"/>
    <cellStyle name="Normal 2 4 6 4 2 3 2" xfId="26550"/>
    <cellStyle name="Normal 2 4 6 4 2 3 3" xfId="26549"/>
    <cellStyle name="Normal 2 4 6 4 2 4" xfId="3304"/>
    <cellStyle name="Normal 2 4 6 4 2 4 2" xfId="26552"/>
    <cellStyle name="Normal 2 4 6 4 2 4 3" xfId="26551"/>
    <cellStyle name="Normal 2 4 6 4 2 5" xfId="3305"/>
    <cellStyle name="Normal 2 4 6 4 2 5 2" xfId="26553"/>
    <cellStyle name="Normal 2 4 6 4 2 6" xfId="26546"/>
    <cellStyle name="Normal 2 4 6 4 2_Sheet3" xfId="3306"/>
    <cellStyle name="Normal 2 4 6 4 3" xfId="3307"/>
    <cellStyle name="Normal 2 4 6 4 3 2" xfId="3308"/>
    <cellStyle name="Normal 2 4 6 4 3 2 2" xfId="26555"/>
    <cellStyle name="Normal 2 4 6 4 3 3" xfId="26554"/>
    <cellStyle name="Normal 2 4 6 4 3_Sheet3" xfId="3309"/>
    <cellStyle name="Normal 2 4 6 4 4" xfId="3310"/>
    <cellStyle name="Normal 2 4 6 4 4 2" xfId="26557"/>
    <cellStyle name="Normal 2 4 6 4 4 3" xfId="26556"/>
    <cellStyle name="Normal 2 4 6 4 5" xfId="3311"/>
    <cellStyle name="Normal 2 4 6 4 5 2" xfId="26559"/>
    <cellStyle name="Normal 2 4 6 4 5 3" xfId="26558"/>
    <cellStyle name="Normal 2 4 6 4 6" xfId="3312"/>
    <cellStyle name="Normal 2 4 6 4 6 2" xfId="26560"/>
    <cellStyle name="Normal 2 4 6 4 7" xfId="26545"/>
    <cellStyle name="Normal 2 4 6 4_Sheet3" xfId="3313"/>
    <cellStyle name="Normal 2 4 6 5" xfId="3314"/>
    <cellStyle name="Normal 2 4 6 5 2" xfId="3315"/>
    <cellStyle name="Normal 2 4 6 5 2 2" xfId="3316"/>
    <cellStyle name="Normal 2 4 6 5 2 2 2" xfId="26563"/>
    <cellStyle name="Normal 2 4 6 5 2 3" xfId="26562"/>
    <cellStyle name="Normal 2 4 6 5 2_Sheet3" xfId="3317"/>
    <cellStyle name="Normal 2 4 6 5 3" xfId="3318"/>
    <cellStyle name="Normal 2 4 6 5 3 2" xfId="26565"/>
    <cellStyle name="Normal 2 4 6 5 3 3" xfId="26564"/>
    <cellStyle name="Normal 2 4 6 5 4" xfId="3319"/>
    <cellStyle name="Normal 2 4 6 5 4 2" xfId="26567"/>
    <cellStyle name="Normal 2 4 6 5 4 3" xfId="26566"/>
    <cellStyle name="Normal 2 4 6 5 5" xfId="3320"/>
    <cellStyle name="Normal 2 4 6 5 5 2" xfId="26568"/>
    <cellStyle name="Normal 2 4 6 5 6" xfId="26561"/>
    <cellStyle name="Normal 2 4 6 5_Sheet3" xfId="3321"/>
    <cellStyle name="Normal 2 4 6 6" xfId="3322"/>
    <cellStyle name="Normal 2 4 6 6 2" xfId="3323"/>
    <cellStyle name="Normal 2 4 6 6 2 2" xfId="26570"/>
    <cellStyle name="Normal 2 4 6 6 3" xfId="26569"/>
    <cellStyle name="Normal 2 4 6 6_Sheet3" xfId="3324"/>
    <cellStyle name="Normal 2 4 6 7" xfId="3325"/>
    <cellStyle name="Normal 2 4 6 7 2" xfId="26572"/>
    <cellStyle name="Normal 2 4 6 7 3" xfId="26571"/>
    <cellStyle name="Normal 2 4 6 8" xfId="3326"/>
    <cellStyle name="Normal 2 4 6 8 2" xfId="26574"/>
    <cellStyle name="Normal 2 4 6 8 3" xfId="26573"/>
    <cellStyle name="Normal 2 4 6 9" xfId="3327"/>
    <cellStyle name="Normal 2 4 6 9 2" xfId="26575"/>
    <cellStyle name="Normal 2 4 6_Sheet3" xfId="3328"/>
    <cellStyle name="Normal 2 4 7" xfId="3329"/>
    <cellStyle name="Normal 2 4 7 2" xfId="3330"/>
    <cellStyle name="Normal 2 4 7 2 2" xfId="3331"/>
    <cellStyle name="Normal 2 4 7 2 2 2" xfId="3332"/>
    <cellStyle name="Normal 2 4 7 2 2 2 2" xfId="26579"/>
    <cellStyle name="Normal 2 4 7 2 2 3" xfId="26578"/>
    <cellStyle name="Normal 2 4 7 2 2_Sheet3" xfId="3333"/>
    <cellStyle name="Normal 2 4 7 2 3" xfId="3334"/>
    <cellStyle name="Normal 2 4 7 2 3 2" xfId="26581"/>
    <cellStyle name="Normal 2 4 7 2 3 3" xfId="26580"/>
    <cellStyle name="Normal 2 4 7 2 4" xfId="3335"/>
    <cellStyle name="Normal 2 4 7 2 4 2" xfId="26583"/>
    <cellStyle name="Normal 2 4 7 2 4 3" xfId="26582"/>
    <cellStyle name="Normal 2 4 7 2 5" xfId="3336"/>
    <cellStyle name="Normal 2 4 7 2 5 2" xfId="26584"/>
    <cellStyle name="Normal 2 4 7 2 6" xfId="26577"/>
    <cellStyle name="Normal 2 4 7 2_Sheet3" xfId="3337"/>
    <cellStyle name="Normal 2 4 7 3" xfId="3338"/>
    <cellStyle name="Normal 2 4 7 3 2" xfId="3339"/>
    <cellStyle name="Normal 2 4 7 3 2 2" xfId="26586"/>
    <cellStyle name="Normal 2 4 7 3 3" xfId="26585"/>
    <cellStyle name="Normal 2 4 7 3_Sheet3" xfId="3340"/>
    <cellStyle name="Normal 2 4 7 4" xfId="3341"/>
    <cellStyle name="Normal 2 4 7 4 2" xfId="26588"/>
    <cellStyle name="Normal 2 4 7 4 3" xfId="26587"/>
    <cellStyle name="Normal 2 4 7 5" xfId="3342"/>
    <cellStyle name="Normal 2 4 7 5 2" xfId="26590"/>
    <cellStyle name="Normal 2 4 7 5 3" xfId="26589"/>
    <cellStyle name="Normal 2 4 7 6" xfId="3343"/>
    <cellStyle name="Normal 2 4 7 6 2" xfId="26591"/>
    <cellStyle name="Normal 2 4 7 7" xfId="26576"/>
    <cellStyle name="Normal 2 4 7_Sheet3" xfId="3344"/>
    <cellStyle name="Normal 2 4 8" xfId="3345"/>
    <cellStyle name="Normal 2 4 8 2" xfId="3346"/>
    <cellStyle name="Normal 2 4 8 2 2" xfId="3347"/>
    <cellStyle name="Normal 2 4 8 2 2 2" xfId="3348"/>
    <cellStyle name="Normal 2 4 8 2 2 2 2" xfId="26595"/>
    <cellStyle name="Normal 2 4 8 2 2 3" xfId="26594"/>
    <cellStyle name="Normal 2 4 8 2 2_Sheet3" xfId="3349"/>
    <cellStyle name="Normal 2 4 8 2 3" xfId="3350"/>
    <cellStyle name="Normal 2 4 8 2 3 2" xfId="26597"/>
    <cellStyle name="Normal 2 4 8 2 3 3" xfId="26596"/>
    <cellStyle name="Normal 2 4 8 2 4" xfId="3351"/>
    <cellStyle name="Normal 2 4 8 2 4 2" xfId="26599"/>
    <cellStyle name="Normal 2 4 8 2 4 3" xfId="26598"/>
    <cellStyle name="Normal 2 4 8 2 5" xfId="3352"/>
    <cellStyle name="Normal 2 4 8 2 5 2" xfId="26600"/>
    <cellStyle name="Normal 2 4 8 2 6" xfId="26593"/>
    <cellStyle name="Normal 2 4 8 2_Sheet3" xfId="3353"/>
    <cellStyle name="Normal 2 4 8 3" xfId="3354"/>
    <cellStyle name="Normal 2 4 8 3 2" xfId="3355"/>
    <cellStyle name="Normal 2 4 8 3 2 2" xfId="26602"/>
    <cellStyle name="Normal 2 4 8 3 3" xfId="26601"/>
    <cellStyle name="Normal 2 4 8 3_Sheet3" xfId="3356"/>
    <cellStyle name="Normal 2 4 8 4" xfId="3357"/>
    <cellStyle name="Normal 2 4 8 4 2" xfId="26604"/>
    <cellStyle name="Normal 2 4 8 4 3" xfId="26603"/>
    <cellStyle name="Normal 2 4 8 5" xfId="3358"/>
    <cellStyle name="Normal 2 4 8 5 2" xfId="26606"/>
    <cellStyle name="Normal 2 4 8 5 3" xfId="26605"/>
    <cellStyle name="Normal 2 4 8 6" xfId="3359"/>
    <cellStyle name="Normal 2 4 8 6 2" xfId="26607"/>
    <cellStyle name="Normal 2 4 8 7" xfId="26592"/>
    <cellStyle name="Normal 2 4 8_Sheet3" xfId="3360"/>
    <cellStyle name="Normal 2 4 9" xfId="3361"/>
    <cellStyle name="Normal 2 4 9 2" xfId="3362"/>
    <cellStyle name="Normal 2 4 9 2 2" xfId="3363"/>
    <cellStyle name="Normal 2 4 9 2 2 2" xfId="3364"/>
    <cellStyle name="Normal 2 4 9 2 2 2 2" xfId="26611"/>
    <cellStyle name="Normal 2 4 9 2 2 3" xfId="26610"/>
    <cellStyle name="Normal 2 4 9 2 2_Sheet3" xfId="3365"/>
    <cellStyle name="Normal 2 4 9 2 3" xfId="3366"/>
    <cellStyle name="Normal 2 4 9 2 3 2" xfId="26613"/>
    <cellStyle name="Normal 2 4 9 2 3 3" xfId="26612"/>
    <cellStyle name="Normal 2 4 9 2 4" xfId="3367"/>
    <cellStyle name="Normal 2 4 9 2 4 2" xfId="26615"/>
    <cellStyle name="Normal 2 4 9 2 4 3" xfId="26614"/>
    <cellStyle name="Normal 2 4 9 2 5" xfId="3368"/>
    <cellStyle name="Normal 2 4 9 2 5 2" xfId="26616"/>
    <cellStyle name="Normal 2 4 9 2 6" xfId="26609"/>
    <cellStyle name="Normal 2 4 9 2_Sheet3" xfId="3369"/>
    <cellStyle name="Normal 2 4 9 3" xfId="3370"/>
    <cellStyle name="Normal 2 4 9 3 2" xfId="3371"/>
    <cellStyle name="Normal 2 4 9 3 2 2" xfId="26618"/>
    <cellStyle name="Normal 2 4 9 3 3" xfId="26617"/>
    <cellStyle name="Normal 2 4 9 3_Sheet3" xfId="3372"/>
    <cellStyle name="Normal 2 4 9 4" xfId="3373"/>
    <cellStyle name="Normal 2 4 9 4 2" xfId="26620"/>
    <cellStyle name="Normal 2 4 9 4 3" xfId="26619"/>
    <cellStyle name="Normal 2 4 9 5" xfId="3374"/>
    <cellStyle name="Normal 2 4 9 5 2" xfId="26622"/>
    <cellStyle name="Normal 2 4 9 5 3" xfId="26621"/>
    <cellStyle name="Normal 2 4 9 6" xfId="3375"/>
    <cellStyle name="Normal 2 4 9 6 2" xfId="26623"/>
    <cellStyle name="Normal 2 4 9 7" xfId="26608"/>
    <cellStyle name="Normal 2 4 9_Sheet3" xfId="3376"/>
    <cellStyle name="Normal 2 4_Sheet3" xfId="3377"/>
    <cellStyle name="Normal 2 5" xfId="3378"/>
    <cellStyle name="Normal 2 5 10" xfId="26624"/>
    <cellStyle name="Normal 2 5 2" xfId="3379"/>
    <cellStyle name="Normal 2 5 2 2" xfId="3380"/>
    <cellStyle name="Normal 2 5 2 2 2" xfId="3381"/>
    <cellStyle name="Normal 2 5 2 2 2 2" xfId="3382"/>
    <cellStyle name="Normal 2 5 2 2 2 2 2" xfId="26628"/>
    <cellStyle name="Normal 2 5 2 2 2 3" xfId="26627"/>
    <cellStyle name="Normal 2 5 2 2 2_Sheet3" xfId="3383"/>
    <cellStyle name="Normal 2 5 2 2 3" xfId="3384"/>
    <cellStyle name="Normal 2 5 2 2 3 2" xfId="26630"/>
    <cellStyle name="Normal 2 5 2 2 3 3" xfId="26629"/>
    <cellStyle name="Normal 2 5 2 2 4" xfId="3385"/>
    <cellStyle name="Normal 2 5 2 2 4 2" xfId="26632"/>
    <cellStyle name="Normal 2 5 2 2 4 3" xfId="26631"/>
    <cellStyle name="Normal 2 5 2 2 5" xfId="3386"/>
    <cellStyle name="Normal 2 5 2 2 5 2" xfId="26633"/>
    <cellStyle name="Normal 2 5 2 2 6" xfId="26626"/>
    <cellStyle name="Normal 2 5 2 2_Sheet3" xfId="3387"/>
    <cellStyle name="Normal 2 5 2 3" xfId="3388"/>
    <cellStyle name="Normal 2 5 2 3 2" xfId="3389"/>
    <cellStyle name="Normal 2 5 2 3 2 2" xfId="26635"/>
    <cellStyle name="Normal 2 5 2 3 3" xfId="26634"/>
    <cellStyle name="Normal 2 5 2 3_Sheet3" xfId="3390"/>
    <cellStyle name="Normal 2 5 2 4" xfId="3391"/>
    <cellStyle name="Normal 2 5 2 4 2" xfId="26637"/>
    <cellStyle name="Normal 2 5 2 4 3" xfId="26636"/>
    <cellStyle name="Normal 2 5 2 5" xfId="3392"/>
    <cellStyle name="Normal 2 5 2 5 2" xfId="26639"/>
    <cellStyle name="Normal 2 5 2 5 3" xfId="26638"/>
    <cellStyle name="Normal 2 5 2 6" xfId="3393"/>
    <cellStyle name="Normal 2 5 2 6 2" xfId="26640"/>
    <cellStyle name="Normal 2 5 2 7" xfId="26625"/>
    <cellStyle name="Normal 2 5 2_Sheet3" xfId="3394"/>
    <cellStyle name="Normal 2 5 3" xfId="3395"/>
    <cellStyle name="Normal 2 5 3 2" xfId="3396"/>
    <cellStyle name="Normal 2 5 3 2 2" xfId="3397"/>
    <cellStyle name="Normal 2 5 3 2 2 2" xfId="3398"/>
    <cellStyle name="Normal 2 5 3 2 2 2 2" xfId="26644"/>
    <cellStyle name="Normal 2 5 3 2 2 3" xfId="26643"/>
    <cellStyle name="Normal 2 5 3 2 2_Sheet3" xfId="3399"/>
    <cellStyle name="Normal 2 5 3 2 3" xfId="3400"/>
    <cellStyle name="Normal 2 5 3 2 3 2" xfId="26646"/>
    <cellStyle name="Normal 2 5 3 2 3 3" xfId="26645"/>
    <cellStyle name="Normal 2 5 3 2 4" xfId="3401"/>
    <cellStyle name="Normal 2 5 3 2 4 2" xfId="26648"/>
    <cellStyle name="Normal 2 5 3 2 4 3" xfId="26647"/>
    <cellStyle name="Normal 2 5 3 2 5" xfId="3402"/>
    <cellStyle name="Normal 2 5 3 2 5 2" xfId="26649"/>
    <cellStyle name="Normal 2 5 3 2 6" xfId="26642"/>
    <cellStyle name="Normal 2 5 3 2_Sheet3" xfId="3403"/>
    <cellStyle name="Normal 2 5 3 3" xfId="3404"/>
    <cellStyle name="Normal 2 5 3 3 2" xfId="3405"/>
    <cellStyle name="Normal 2 5 3 3 2 2" xfId="26651"/>
    <cellStyle name="Normal 2 5 3 3 3" xfId="26650"/>
    <cellStyle name="Normal 2 5 3 3_Sheet3" xfId="3406"/>
    <cellStyle name="Normal 2 5 3 4" xfId="3407"/>
    <cellStyle name="Normal 2 5 3 4 2" xfId="26653"/>
    <cellStyle name="Normal 2 5 3 4 3" xfId="26652"/>
    <cellStyle name="Normal 2 5 3 5" xfId="3408"/>
    <cellStyle name="Normal 2 5 3 5 2" xfId="26655"/>
    <cellStyle name="Normal 2 5 3 5 3" xfId="26654"/>
    <cellStyle name="Normal 2 5 3 6" xfId="3409"/>
    <cellStyle name="Normal 2 5 3 6 2" xfId="26656"/>
    <cellStyle name="Normal 2 5 3 7" xfId="26641"/>
    <cellStyle name="Normal 2 5 3_Sheet3" xfId="3410"/>
    <cellStyle name="Normal 2 5 4" xfId="3411"/>
    <cellStyle name="Normal 2 5 4 2" xfId="3412"/>
    <cellStyle name="Normal 2 5 4 2 2" xfId="3413"/>
    <cellStyle name="Normal 2 5 4 2 2 2" xfId="3414"/>
    <cellStyle name="Normal 2 5 4 2 2 2 2" xfId="26660"/>
    <cellStyle name="Normal 2 5 4 2 2 3" xfId="26659"/>
    <cellStyle name="Normal 2 5 4 2 2_Sheet3" xfId="3415"/>
    <cellStyle name="Normal 2 5 4 2 3" xfId="3416"/>
    <cellStyle name="Normal 2 5 4 2 3 2" xfId="26662"/>
    <cellStyle name="Normal 2 5 4 2 3 3" xfId="26661"/>
    <cellStyle name="Normal 2 5 4 2 4" xfId="3417"/>
    <cellStyle name="Normal 2 5 4 2 4 2" xfId="26664"/>
    <cellStyle name="Normal 2 5 4 2 4 3" xfId="26663"/>
    <cellStyle name="Normal 2 5 4 2 5" xfId="3418"/>
    <cellStyle name="Normal 2 5 4 2 5 2" xfId="26665"/>
    <cellStyle name="Normal 2 5 4 2 6" xfId="26658"/>
    <cellStyle name="Normal 2 5 4 2_Sheet3" xfId="3419"/>
    <cellStyle name="Normal 2 5 4 3" xfId="3420"/>
    <cellStyle name="Normal 2 5 4 3 2" xfId="3421"/>
    <cellStyle name="Normal 2 5 4 3 2 2" xfId="26667"/>
    <cellStyle name="Normal 2 5 4 3 3" xfId="26666"/>
    <cellStyle name="Normal 2 5 4 3_Sheet3" xfId="3422"/>
    <cellStyle name="Normal 2 5 4 4" xfId="3423"/>
    <cellStyle name="Normal 2 5 4 4 2" xfId="26669"/>
    <cellStyle name="Normal 2 5 4 4 3" xfId="26668"/>
    <cellStyle name="Normal 2 5 4 5" xfId="3424"/>
    <cellStyle name="Normal 2 5 4 5 2" xfId="26671"/>
    <cellStyle name="Normal 2 5 4 5 3" xfId="26670"/>
    <cellStyle name="Normal 2 5 4 6" xfId="3425"/>
    <cellStyle name="Normal 2 5 4 6 2" xfId="26672"/>
    <cellStyle name="Normal 2 5 4 7" xfId="26657"/>
    <cellStyle name="Normal 2 5 4_Sheet3" xfId="3426"/>
    <cellStyle name="Normal 2 5 5" xfId="3427"/>
    <cellStyle name="Normal 2 5 5 2" xfId="3428"/>
    <cellStyle name="Normal 2 5 5 2 2" xfId="3429"/>
    <cellStyle name="Normal 2 5 5 2 2 2" xfId="26675"/>
    <cellStyle name="Normal 2 5 5 2 3" xfId="26674"/>
    <cellStyle name="Normal 2 5 5 2_Sheet3" xfId="3430"/>
    <cellStyle name="Normal 2 5 5 3" xfId="3431"/>
    <cellStyle name="Normal 2 5 5 3 2" xfId="26677"/>
    <cellStyle name="Normal 2 5 5 3 3" xfId="26676"/>
    <cellStyle name="Normal 2 5 5 4" xfId="3432"/>
    <cellStyle name="Normal 2 5 5 4 2" xfId="26679"/>
    <cellStyle name="Normal 2 5 5 4 3" xfId="26678"/>
    <cellStyle name="Normal 2 5 5 5" xfId="3433"/>
    <cellStyle name="Normal 2 5 5 5 2" xfId="26680"/>
    <cellStyle name="Normal 2 5 5 6" xfId="26673"/>
    <cellStyle name="Normal 2 5 5_Sheet3" xfId="3434"/>
    <cellStyle name="Normal 2 5 6" xfId="3435"/>
    <cellStyle name="Normal 2 5 6 2" xfId="3436"/>
    <cellStyle name="Normal 2 5 6 2 2" xfId="26682"/>
    <cellStyle name="Normal 2 5 6 3" xfId="26681"/>
    <cellStyle name="Normal 2 5 6_Sheet3" xfId="3437"/>
    <cellStyle name="Normal 2 5 7" xfId="3438"/>
    <cellStyle name="Normal 2 5 7 2" xfId="26684"/>
    <cellStyle name="Normal 2 5 7 3" xfId="26683"/>
    <cellStyle name="Normal 2 5 8" xfId="3439"/>
    <cellStyle name="Normal 2 5 8 2" xfId="26686"/>
    <cellStyle name="Normal 2 5 8 3" xfId="26685"/>
    <cellStyle name="Normal 2 5 9" xfId="3440"/>
    <cellStyle name="Normal 2 5 9 2" xfId="26687"/>
    <cellStyle name="Normal 2 5_Sheet3" xfId="3441"/>
    <cellStyle name="Normal 2 6" xfId="3442"/>
    <cellStyle name="Normal 2 6 10" xfId="26688"/>
    <cellStyle name="Normal 2 6 2" xfId="3443"/>
    <cellStyle name="Normal 2 6 2 2" xfId="3444"/>
    <cellStyle name="Normal 2 6 2 2 2" xfId="3445"/>
    <cellStyle name="Normal 2 6 2 2 2 2" xfId="3446"/>
    <cellStyle name="Normal 2 6 2 2 2 2 2" xfId="26692"/>
    <cellStyle name="Normal 2 6 2 2 2 3" xfId="26691"/>
    <cellStyle name="Normal 2 6 2 2 2_Sheet3" xfId="3447"/>
    <cellStyle name="Normal 2 6 2 2 3" xfId="3448"/>
    <cellStyle name="Normal 2 6 2 2 3 2" xfId="26694"/>
    <cellStyle name="Normal 2 6 2 2 3 3" xfId="26693"/>
    <cellStyle name="Normal 2 6 2 2 4" xfId="3449"/>
    <cellStyle name="Normal 2 6 2 2 4 2" xfId="26696"/>
    <cellStyle name="Normal 2 6 2 2 4 3" xfId="26695"/>
    <cellStyle name="Normal 2 6 2 2 5" xfId="3450"/>
    <cellStyle name="Normal 2 6 2 2 5 2" xfId="26697"/>
    <cellStyle name="Normal 2 6 2 2 6" xfId="26690"/>
    <cellStyle name="Normal 2 6 2 2_Sheet3" xfId="3451"/>
    <cellStyle name="Normal 2 6 2 3" xfId="3452"/>
    <cellStyle name="Normal 2 6 2 3 2" xfId="3453"/>
    <cellStyle name="Normal 2 6 2 3 2 2" xfId="26699"/>
    <cellStyle name="Normal 2 6 2 3 3" xfId="26698"/>
    <cellStyle name="Normal 2 6 2 3_Sheet3" xfId="3454"/>
    <cellStyle name="Normal 2 6 2 4" xfId="3455"/>
    <cellStyle name="Normal 2 6 2 4 2" xfId="26701"/>
    <cellStyle name="Normal 2 6 2 4 3" xfId="26700"/>
    <cellStyle name="Normal 2 6 2 5" xfId="3456"/>
    <cellStyle name="Normal 2 6 2 5 2" xfId="26703"/>
    <cellStyle name="Normal 2 6 2 5 3" xfId="26702"/>
    <cellStyle name="Normal 2 6 2 6" xfId="3457"/>
    <cellStyle name="Normal 2 6 2 6 2" xfId="26704"/>
    <cellStyle name="Normal 2 6 2 7" xfId="26689"/>
    <cellStyle name="Normal 2 6 2_Sheet3" xfId="3458"/>
    <cellStyle name="Normal 2 6 3" xfId="3459"/>
    <cellStyle name="Normal 2 6 3 2" xfId="3460"/>
    <cellStyle name="Normal 2 6 3 2 2" xfId="3461"/>
    <cellStyle name="Normal 2 6 3 2 2 2" xfId="3462"/>
    <cellStyle name="Normal 2 6 3 2 2 2 2" xfId="26708"/>
    <cellStyle name="Normal 2 6 3 2 2 3" xfId="26707"/>
    <cellStyle name="Normal 2 6 3 2 2_Sheet3" xfId="3463"/>
    <cellStyle name="Normal 2 6 3 2 3" xfId="3464"/>
    <cellStyle name="Normal 2 6 3 2 3 2" xfId="26710"/>
    <cellStyle name="Normal 2 6 3 2 3 3" xfId="26709"/>
    <cellStyle name="Normal 2 6 3 2 4" xfId="3465"/>
    <cellStyle name="Normal 2 6 3 2 4 2" xfId="26712"/>
    <cellStyle name="Normal 2 6 3 2 4 3" xfId="26711"/>
    <cellStyle name="Normal 2 6 3 2 5" xfId="3466"/>
    <cellStyle name="Normal 2 6 3 2 5 2" xfId="26713"/>
    <cellStyle name="Normal 2 6 3 2 6" xfId="26706"/>
    <cellStyle name="Normal 2 6 3 2_Sheet3" xfId="3467"/>
    <cellStyle name="Normal 2 6 3 3" xfId="3468"/>
    <cellStyle name="Normal 2 6 3 3 2" xfId="3469"/>
    <cellStyle name="Normal 2 6 3 3 2 2" xfId="26715"/>
    <cellStyle name="Normal 2 6 3 3 3" xfId="26714"/>
    <cellStyle name="Normal 2 6 3 3_Sheet3" xfId="3470"/>
    <cellStyle name="Normal 2 6 3 4" xfId="3471"/>
    <cellStyle name="Normal 2 6 3 4 2" xfId="26717"/>
    <cellStyle name="Normal 2 6 3 4 3" xfId="26716"/>
    <cellStyle name="Normal 2 6 3 5" xfId="3472"/>
    <cellStyle name="Normal 2 6 3 5 2" xfId="26719"/>
    <cellStyle name="Normal 2 6 3 5 3" xfId="26718"/>
    <cellStyle name="Normal 2 6 3 6" xfId="3473"/>
    <cellStyle name="Normal 2 6 3 6 2" xfId="26720"/>
    <cellStyle name="Normal 2 6 3 7" xfId="26705"/>
    <cellStyle name="Normal 2 6 3_Sheet3" xfId="3474"/>
    <cellStyle name="Normal 2 6 4" xfId="3475"/>
    <cellStyle name="Normal 2 6 4 2" xfId="3476"/>
    <cellStyle name="Normal 2 6 4 2 2" xfId="3477"/>
    <cellStyle name="Normal 2 6 4 2 2 2" xfId="3478"/>
    <cellStyle name="Normal 2 6 4 2 2 2 2" xfId="26724"/>
    <cellStyle name="Normal 2 6 4 2 2 3" xfId="26723"/>
    <cellStyle name="Normal 2 6 4 2 2_Sheet3" xfId="3479"/>
    <cellStyle name="Normal 2 6 4 2 3" xfId="3480"/>
    <cellStyle name="Normal 2 6 4 2 3 2" xfId="26726"/>
    <cellStyle name="Normal 2 6 4 2 3 3" xfId="26725"/>
    <cellStyle name="Normal 2 6 4 2 4" xfId="3481"/>
    <cellStyle name="Normal 2 6 4 2 4 2" xfId="26728"/>
    <cellStyle name="Normal 2 6 4 2 4 3" xfId="26727"/>
    <cellStyle name="Normal 2 6 4 2 5" xfId="3482"/>
    <cellStyle name="Normal 2 6 4 2 5 2" xfId="26729"/>
    <cellStyle name="Normal 2 6 4 2 6" xfId="26722"/>
    <cellStyle name="Normal 2 6 4 2_Sheet3" xfId="3483"/>
    <cellStyle name="Normal 2 6 4 3" xfId="3484"/>
    <cellStyle name="Normal 2 6 4 3 2" xfId="3485"/>
    <cellStyle name="Normal 2 6 4 3 2 2" xfId="26731"/>
    <cellStyle name="Normal 2 6 4 3 3" xfId="26730"/>
    <cellStyle name="Normal 2 6 4 3_Sheet3" xfId="3486"/>
    <cellStyle name="Normal 2 6 4 4" xfId="3487"/>
    <cellStyle name="Normal 2 6 4 4 2" xfId="26733"/>
    <cellStyle name="Normal 2 6 4 4 3" xfId="26732"/>
    <cellStyle name="Normal 2 6 4 5" xfId="3488"/>
    <cellStyle name="Normal 2 6 4 5 2" xfId="26735"/>
    <cellStyle name="Normal 2 6 4 5 3" xfId="26734"/>
    <cellStyle name="Normal 2 6 4 6" xfId="3489"/>
    <cellStyle name="Normal 2 6 4 6 2" xfId="26736"/>
    <cellStyle name="Normal 2 6 4 7" xfId="26721"/>
    <cellStyle name="Normal 2 6 4_Sheet3" xfId="3490"/>
    <cellStyle name="Normal 2 6 5" xfId="3491"/>
    <cellStyle name="Normal 2 6 5 2" xfId="3492"/>
    <cellStyle name="Normal 2 6 5 2 2" xfId="3493"/>
    <cellStyle name="Normal 2 6 5 2 2 2" xfId="26739"/>
    <cellStyle name="Normal 2 6 5 2 3" xfId="26738"/>
    <cellStyle name="Normal 2 6 5 2_Sheet3" xfId="3494"/>
    <cellStyle name="Normal 2 6 5 3" xfId="3495"/>
    <cellStyle name="Normal 2 6 5 3 2" xfId="26741"/>
    <cellStyle name="Normal 2 6 5 3 3" xfId="26740"/>
    <cellStyle name="Normal 2 6 5 4" xfId="3496"/>
    <cellStyle name="Normal 2 6 5 4 2" xfId="26743"/>
    <cellStyle name="Normal 2 6 5 4 3" xfId="26742"/>
    <cellStyle name="Normal 2 6 5 5" xfId="3497"/>
    <cellStyle name="Normal 2 6 5 5 2" xfId="26744"/>
    <cellStyle name="Normal 2 6 5 6" xfId="26737"/>
    <cellStyle name="Normal 2 6 5_Sheet3" xfId="3498"/>
    <cellStyle name="Normal 2 6 6" xfId="3499"/>
    <cellStyle name="Normal 2 6 6 2" xfId="3500"/>
    <cellStyle name="Normal 2 6 6 2 2" xfId="26746"/>
    <cellStyle name="Normal 2 6 6 3" xfId="26745"/>
    <cellStyle name="Normal 2 6 6_Sheet3" xfId="3501"/>
    <cellStyle name="Normal 2 6 7" xfId="3502"/>
    <cellStyle name="Normal 2 6 7 2" xfId="26748"/>
    <cellStyle name="Normal 2 6 7 3" xfId="26747"/>
    <cellStyle name="Normal 2 6 8" xfId="3503"/>
    <cellStyle name="Normal 2 6 8 2" xfId="26750"/>
    <cellStyle name="Normal 2 6 8 3" xfId="26749"/>
    <cellStyle name="Normal 2 6 9" xfId="3504"/>
    <cellStyle name="Normal 2 6 9 2" xfId="26751"/>
    <cellStyle name="Normal 2 6_Sheet3" xfId="3505"/>
    <cellStyle name="Normal 2 7" xfId="3506"/>
    <cellStyle name="Normal 2 7 10" xfId="26752"/>
    <cellStyle name="Normal 2 7 2" xfId="3507"/>
    <cellStyle name="Normal 2 7 2 2" xfId="3508"/>
    <cellStyle name="Normal 2 7 2 2 2" xfId="3509"/>
    <cellStyle name="Normal 2 7 2 2 2 2" xfId="3510"/>
    <cellStyle name="Normal 2 7 2 2 2 2 2" xfId="26756"/>
    <cellStyle name="Normal 2 7 2 2 2 3" xfId="26755"/>
    <cellStyle name="Normal 2 7 2 2 2_Sheet3" xfId="3511"/>
    <cellStyle name="Normal 2 7 2 2 3" xfId="3512"/>
    <cellStyle name="Normal 2 7 2 2 3 2" xfId="26758"/>
    <cellStyle name="Normal 2 7 2 2 3 3" xfId="26757"/>
    <cellStyle name="Normal 2 7 2 2 4" xfId="3513"/>
    <cellStyle name="Normal 2 7 2 2 4 2" xfId="26760"/>
    <cellStyle name="Normal 2 7 2 2 4 3" xfId="26759"/>
    <cellStyle name="Normal 2 7 2 2 5" xfId="3514"/>
    <cellStyle name="Normal 2 7 2 2 5 2" xfId="26761"/>
    <cellStyle name="Normal 2 7 2 2 6" xfId="26754"/>
    <cellStyle name="Normal 2 7 2 2_Sheet3" xfId="3515"/>
    <cellStyle name="Normal 2 7 2 3" xfId="3516"/>
    <cellStyle name="Normal 2 7 2 3 2" xfId="3517"/>
    <cellStyle name="Normal 2 7 2 3 2 2" xfId="26763"/>
    <cellStyle name="Normal 2 7 2 3 3" xfId="26762"/>
    <cellStyle name="Normal 2 7 2 3_Sheet3" xfId="3518"/>
    <cellStyle name="Normal 2 7 2 4" xfId="3519"/>
    <cellStyle name="Normal 2 7 2 4 2" xfId="26765"/>
    <cellStyle name="Normal 2 7 2 4 3" xfId="26764"/>
    <cellStyle name="Normal 2 7 2 5" xfId="3520"/>
    <cellStyle name="Normal 2 7 2 5 2" xfId="26767"/>
    <cellStyle name="Normal 2 7 2 5 3" xfId="26766"/>
    <cellStyle name="Normal 2 7 2 6" xfId="3521"/>
    <cellStyle name="Normal 2 7 2 6 2" xfId="26768"/>
    <cellStyle name="Normal 2 7 2 7" xfId="26753"/>
    <cellStyle name="Normal 2 7 2_Sheet3" xfId="3522"/>
    <cellStyle name="Normal 2 7 3" xfId="3523"/>
    <cellStyle name="Normal 2 7 3 2" xfId="3524"/>
    <cellStyle name="Normal 2 7 3 2 2" xfId="3525"/>
    <cellStyle name="Normal 2 7 3 2 2 2" xfId="3526"/>
    <cellStyle name="Normal 2 7 3 2 2 2 2" xfId="26772"/>
    <cellStyle name="Normal 2 7 3 2 2 3" xfId="26771"/>
    <cellStyle name="Normal 2 7 3 2 2_Sheet3" xfId="3527"/>
    <cellStyle name="Normal 2 7 3 2 3" xfId="3528"/>
    <cellStyle name="Normal 2 7 3 2 3 2" xfId="26774"/>
    <cellStyle name="Normal 2 7 3 2 3 3" xfId="26773"/>
    <cellStyle name="Normal 2 7 3 2 4" xfId="3529"/>
    <cellStyle name="Normal 2 7 3 2 4 2" xfId="26776"/>
    <cellStyle name="Normal 2 7 3 2 4 3" xfId="26775"/>
    <cellStyle name="Normal 2 7 3 2 5" xfId="3530"/>
    <cellStyle name="Normal 2 7 3 2 5 2" xfId="26777"/>
    <cellStyle name="Normal 2 7 3 2 6" xfId="26770"/>
    <cellStyle name="Normal 2 7 3 2_Sheet3" xfId="3531"/>
    <cellStyle name="Normal 2 7 3 3" xfId="3532"/>
    <cellStyle name="Normal 2 7 3 3 2" xfId="3533"/>
    <cellStyle name="Normal 2 7 3 3 2 2" xfId="26779"/>
    <cellStyle name="Normal 2 7 3 3 3" xfId="26778"/>
    <cellStyle name="Normal 2 7 3 3_Sheet3" xfId="3534"/>
    <cellStyle name="Normal 2 7 3 4" xfId="3535"/>
    <cellStyle name="Normal 2 7 3 4 2" xfId="26781"/>
    <cellStyle name="Normal 2 7 3 4 3" xfId="26780"/>
    <cellStyle name="Normal 2 7 3 5" xfId="3536"/>
    <cellStyle name="Normal 2 7 3 5 2" xfId="26783"/>
    <cellStyle name="Normal 2 7 3 5 3" xfId="26782"/>
    <cellStyle name="Normal 2 7 3 6" xfId="3537"/>
    <cellStyle name="Normal 2 7 3 6 2" xfId="26784"/>
    <cellStyle name="Normal 2 7 3 7" xfId="26769"/>
    <cellStyle name="Normal 2 7 3_Sheet3" xfId="3538"/>
    <cellStyle name="Normal 2 7 4" xfId="3539"/>
    <cellStyle name="Normal 2 7 4 2" xfId="3540"/>
    <cellStyle name="Normal 2 7 4 2 2" xfId="3541"/>
    <cellStyle name="Normal 2 7 4 2 2 2" xfId="3542"/>
    <cellStyle name="Normal 2 7 4 2 2 2 2" xfId="26788"/>
    <cellStyle name="Normal 2 7 4 2 2 3" xfId="26787"/>
    <cellStyle name="Normal 2 7 4 2 2_Sheet3" xfId="3543"/>
    <cellStyle name="Normal 2 7 4 2 3" xfId="3544"/>
    <cellStyle name="Normal 2 7 4 2 3 2" xfId="26790"/>
    <cellStyle name="Normal 2 7 4 2 3 3" xfId="26789"/>
    <cellStyle name="Normal 2 7 4 2 4" xfId="3545"/>
    <cellStyle name="Normal 2 7 4 2 4 2" xfId="26792"/>
    <cellStyle name="Normal 2 7 4 2 4 3" xfId="26791"/>
    <cellStyle name="Normal 2 7 4 2 5" xfId="3546"/>
    <cellStyle name="Normal 2 7 4 2 5 2" xfId="26793"/>
    <cellStyle name="Normal 2 7 4 2 6" xfId="26786"/>
    <cellStyle name="Normal 2 7 4 2_Sheet3" xfId="3547"/>
    <cellStyle name="Normal 2 7 4 3" xfId="3548"/>
    <cellStyle name="Normal 2 7 4 3 2" xfId="3549"/>
    <cellStyle name="Normal 2 7 4 3 2 2" xfId="26795"/>
    <cellStyle name="Normal 2 7 4 3 3" xfId="26794"/>
    <cellStyle name="Normal 2 7 4 3_Sheet3" xfId="3550"/>
    <cellStyle name="Normal 2 7 4 4" xfId="3551"/>
    <cellStyle name="Normal 2 7 4 4 2" xfId="26797"/>
    <cellStyle name="Normal 2 7 4 4 3" xfId="26796"/>
    <cellStyle name="Normal 2 7 4 5" xfId="3552"/>
    <cellStyle name="Normal 2 7 4 5 2" xfId="26799"/>
    <cellStyle name="Normal 2 7 4 5 3" xfId="26798"/>
    <cellStyle name="Normal 2 7 4 6" xfId="3553"/>
    <cellStyle name="Normal 2 7 4 6 2" xfId="26800"/>
    <cellStyle name="Normal 2 7 4 7" xfId="26785"/>
    <cellStyle name="Normal 2 7 4_Sheet3" xfId="3554"/>
    <cellStyle name="Normal 2 7 5" xfId="3555"/>
    <cellStyle name="Normal 2 7 5 2" xfId="3556"/>
    <cellStyle name="Normal 2 7 5 2 2" xfId="3557"/>
    <cellStyle name="Normal 2 7 5 2 2 2" xfId="26803"/>
    <cellStyle name="Normal 2 7 5 2 3" xfId="26802"/>
    <cellStyle name="Normal 2 7 5 2_Sheet3" xfId="3558"/>
    <cellStyle name="Normal 2 7 5 3" xfId="3559"/>
    <cellStyle name="Normal 2 7 5 3 2" xfId="26805"/>
    <cellStyle name="Normal 2 7 5 3 3" xfId="26804"/>
    <cellStyle name="Normal 2 7 5 4" xfId="3560"/>
    <cellStyle name="Normal 2 7 5 4 2" xfId="26807"/>
    <cellStyle name="Normal 2 7 5 4 3" xfId="26806"/>
    <cellStyle name="Normal 2 7 5 5" xfId="3561"/>
    <cellStyle name="Normal 2 7 5 5 2" xfId="26808"/>
    <cellStyle name="Normal 2 7 5 6" xfId="26801"/>
    <cellStyle name="Normal 2 7 5_Sheet3" xfId="3562"/>
    <cellStyle name="Normal 2 7 6" xfId="3563"/>
    <cellStyle name="Normal 2 7 6 2" xfId="3564"/>
    <cellStyle name="Normal 2 7 6 2 2" xfId="26810"/>
    <cellStyle name="Normal 2 7 6 3" xfId="26809"/>
    <cellStyle name="Normal 2 7 6_Sheet3" xfId="3565"/>
    <cellStyle name="Normal 2 7 7" xfId="3566"/>
    <cellStyle name="Normal 2 7 7 2" xfId="26812"/>
    <cellStyle name="Normal 2 7 7 3" xfId="26811"/>
    <cellStyle name="Normal 2 7 8" xfId="3567"/>
    <cellStyle name="Normal 2 7 8 2" xfId="26814"/>
    <cellStyle name="Normal 2 7 8 3" xfId="26813"/>
    <cellStyle name="Normal 2 7 9" xfId="3568"/>
    <cellStyle name="Normal 2 7 9 2" xfId="26815"/>
    <cellStyle name="Normal 2 7_Sheet3" xfId="3569"/>
    <cellStyle name="Normal 2 8" xfId="3570"/>
    <cellStyle name="Normal 2 8 10" xfId="26816"/>
    <cellStyle name="Normal 2 8 2" xfId="3571"/>
    <cellStyle name="Normal 2 8 2 2" xfId="3572"/>
    <cellStyle name="Normal 2 8 2 2 2" xfId="3573"/>
    <cellStyle name="Normal 2 8 2 2 2 2" xfId="3574"/>
    <cellStyle name="Normal 2 8 2 2 2 2 2" xfId="26820"/>
    <cellStyle name="Normal 2 8 2 2 2 3" xfId="26819"/>
    <cellStyle name="Normal 2 8 2 2 2_Sheet3" xfId="3575"/>
    <cellStyle name="Normal 2 8 2 2 3" xfId="3576"/>
    <cellStyle name="Normal 2 8 2 2 3 2" xfId="26822"/>
    <cellStyle name="Normal 2 8 2 2 3 3" xfId="26821"/>
    <cellStyle name="Normal 2 8 2 2 4" xfId="3577"/>
    <cellStyle name="Normal 2 8 2 2 4 2" xfId="26824"/>
    <cellStyle name="Normal 2 8 2 2 4 3" xfId="26823"/>
    <cellStyle name="Normal 2 8 2 2 5" xfId="3578"/>
    <cellStyle name="Normal 2 8 2 2 5 2" xfId="26825"/>
    <cellStyle name="Normal 2 8 2 2 6" xfId="26818"/>
    <cellStyle name="Normal 2 8 2 2_Sheet3" xfId="3579"/>
    <cellStyle name="Normal 2 8 2 3" xfId="3580"/>
    <cellStyle name="Normal 2 8 2 3 2" xfId="3581"/>
    <cellStyle name="Normal 2 8 2 3 2 2" xfId="26827"/>
    <cellStyle name="Normal 2 8 2 3 3" xfId="26826"/>
    <cellStyle name="Normal 2 8 2 3_Sheet3" xfId="3582"/>
    <cellStyle name="Normal 2 8 2 4" xfId="3583"/>
    <cellStyle name="Normal 2 8 2 4 2" xfId="26829"/>
    <cellStyle name="Normal 2 8 2 4 3" xfId="26828"/>
    <cellStyle name="Normal 2 8 2 5" xfId="3584"/>
    <cellStyle name="Normal 2 8 2 5 2" xfId="26831"/>
    <cellStyle name="Normal 2 8 2 5 3" xfId="26830"/>
    <cellStyle name="Normal 2 8 2 6" xfId="3585"/>
    <cellStyle name="Normal 2 8 2 6 2" xfId="26832"/>
    <cellStyle name="Normal 2 8 2 7" xfId="26817"/>
    <cellStyle name="Normal 2 8 2_Sheet3" xfId="3586"/>
    <cellStyle name="Normal 2 8 3" xfId="3587"/>
    <cellStyle name="Normal 2 8 3 2" xfId="3588"/>
    <cellStyle name="Normal 2 8 3 2 2" xfId="3589"/>
    <cellStyle name="Normal 2 8 3 2 2 2" xfId="3590"/>
    <cellStyle name="Normal 2 8 3 2 2 2 2" xfId="26836"/>
    <cellStyle name="Normal 2 8 3 2 2 3" xfId="26835"/>
    <cellStyle name="Normal 2 8 3 2 2_Sheet3" xfId="3591"/>
    <cellStyle name="Normal 2 8 3 2 3" xfId="3592"/>
    <cellStyle name="Normal 2 8 3 2 3 2" xfId="26838"/>
    <cellStyle name="Normal 2 8 3 2 3 3" xfId="26837"/>
    <cellStyle name="Normal 2 8 3 2 4" xfId="3593"/>
    <cellStyle name="Normal 2 8 3 2 4 2" xfId="26840"/>
    <cellStyle name="Normal 2 8 3 2 4 3" xfId="26839"/>
    <cellStyle name="Normal 2 8 3 2 5" xfId="3594"/>
    <cellStyle name="Normal 2 8 3 2 5 2" xfId="26841"/>
    <cellStyle name="Normal 2 8 3 2 6" xfId="26834"/>
    <cellStyle name="Normal 2 8 3 2_Sheet3" xfId="3595"/>
    <cellStyle name="Normal 2 8 3 3" xfId="3596"/>
    <cellStyle name="Normal 2 8 3 3 2" xfId="3597"/>
    <cellStyle name="Normal 2 8 3 3 2 2" xfId="26843"/>
    <cellStyle name="Normal 2 8 3 3 3" xfId="26842"/>
    <cellStyle name="Normal 2 8 3 3_Sheet3" xfId="3598"/>
    <cellStyle name="Normal 2 8 3 4" xfId="3599"/>
    <cellStyle name="Normal 2 8 3 4 2" xfId="26845"/>
    <cellStyle name="Normal 2 8 3 4 3" xfId="26844"/>
    <cellStyle name="Normal 2 8 3 5" xfId="3600"/>
    <cellStyle name="Normal 2 8 3 5 2" xfId="26847"/>
    <cellStyle name="Normal 2 8 3 5 3" xfId="26846"/>
    <cellStyle name="Normal 2 8 3 6" xfId="3601"/>
    <cellStyle name="Normal 2 8 3 6 2" xfId="26848"/>
    <cellStyle name="Normal 2 8 3 7" xfId="26833"/>
    <cellStyle name="Normal 2 8 3_Sheet3" xfId="3602"/>
    <cellStyle name="Normal 2 8 4" xfId="3603"/>
    <cellStyle name="Normal 2 8 4 2" xfId="3604"/>
    <cellStyle name="Normal 2 8 4 2 2" xfId="3605"/>
    <cellStyle name="Normal 2 8 4 2 2 2" xfId="3606"/>
    <cellStyle name="Normal 2 8 4 2 2 2 2" xfId="26852"/>
    <cellStyle name="Normal 2 8 4 2 2 3" xfId="26851"/>
    <cellStyle name="Normal 2 8 4 2 2_Sheet3" xfId="3607"/>
    <cellStyle name="Normal 2 8 4 2 3" xfId="3608"/>
    <cellStyle name="Normal 2 8 4 2 3 2" xfId="26854"/>
    <cellStyle name="Normal 2 8 4 2 3 3" xfId="26853"/>
    <cellStyle name="Normal 2 8 4 2 4" xfId="3609"/>
    <cellStyle name="Normal 2 8 4 2 4 2" xfId="26856"/>
    <cellStyle name="Normal 2 8 4 2 4 3" xfId="26855"/>
    <cellStyle name="Normal 2 8 4 2 5" xfId="3610"/>
    <cellStyle name="Normal 2 8 4 2 5 2" xfId="26857"/>
    <cellStyle name="Normal 2 8 4 2 6" xfId="26850"/>
    <cellStyle name="Normal 2 8 4 2_Sheet3" xfId="3611"/>
    <cellStyle name="Normal 2 8 4 3" xfId="3612"/>
    <cellStyle name="Normal 2 8 4 3 2" xfId="3613"/>
    <cellStyle name="Normal 2 8 4 3 2 2" xfId="26859"/>
    <cellStyle name="Normal 2 8 4 3 3" xfId="26858"/>
    <cellStyle name="Normal 2 8 4 3_Sheet3" xfId="3614"/>
    <cellStyle name="Normal 2 8 4 4" xfId="3615"/>
    <cellStyle name="Normal 2 8 4 4 2" xfId="26861"/>
    <cellStyle name="Normal 2 8 4 4 3" xfId="26860"/>
    <cellStyle name="Normal 2 8 4 5" xfId="3616"/>
    <cellStyle name="Normal 2 8 4 5 2" xfId="26863"/>
    <cellStyle name="Normal 2 8 4 5 3" xfId="26862"/>
    <cellStyle name="Normal 2 8 4 6" xfId="3617"/>
    <cellStyle name="Normal 2 8 4 6 2" xfId="26864"/>
    <cellStyle name="Normal 2 8 4 7" xfId="26849"/>
    <cellStyle name="Normal 2 8 4_Sheet3" xfId="3618"/>
    <cellStyle name="Normal 2 8 5" xfId="3619"/>
    <cellStyle name="Normal 2 8 5 2" xfId="3620"/>
    <cellStyle name="Normal 2 8 5 2 2" xfId="3621"/>
    <cellStyle name="Normal 2 8 5 2 2 2" xfId="26867"/>
    <cellStyle name="Normal 2 8 5 2 3" xfId="26866"/>
    <cellStyle name="Normal 2 8 5 2_Sheet3" xfId="3622"/>
    <cellStyle name="Normal 2 8 5 3" xfId="3623"/>
    <cellStyle name="Normal 2 8 5 3 2" xfId="26869"/>
    <cellStyle name="Normal 2 8 5 3 3" xfId="26868"/>
    <cellStyle name="Normal 2 8 5 4" xfId="3624"/>
    <cellStyle name="Normal 2 8 5 4 2" xfId="26871"/>
    <cellStyle name="Normal 2 8 5 4 3" xfId="26870"/>
    <cellStyle name="Normal 2 8 5 5" xfId="3625"/>
    <cellStyle name="Normal 2 8 5 5 2" xfId="26872"/>
    <cellStyle name="Normal 2 8 5 6" xfId="26865"/>
    <cellStyle name="Normal 2 8 5_Sheet3" xfId="3626"/>
    <cellStyle name="Normal 2 8 6" xfId="3627"/>
    <cellStyle name="Normal 2 8 6 2" xfId="3628"/>
    <cellStyle name="Normal 2 8 6 2 2" xfId="26874"/>
    <cellStyle name="Normal 2 8 6 3" xfId="26873"/>
    <cellStyle name="Normal 2 8 6_Sheet3" xfId="3629"/>
    <cellStyle name="Normal 2 8 7" xfId="3630"/>
    <cellStyle name="Normal 2 8 7 2" xfId="26876"/>
    <cellStyle name="Normal 2 8 7 3" xfId="26875"/>
    <cellStyle name="Normal 2 8 8" xfId="3631"/>
    <cellStyle name="Normal 2 8 8 2" xfId="26878"/>
    <cellStyle name="Normal 2 8 8 3" xfId="26877"/>
    <cellStyle name="Normal 2 8 9" xfId="3632"/>
    <cellStyle name="Normal 2 8 9 2" xfId="26879"/>
    <cellStyle name="Normal 2 8_Sheet3" xfId="3633"/>
    <cellStyle name="Normal 2 9" xfId="3634"/>
    <cellStyle name="Normal 2 9 10" xfId="26880"/>
    <cellStyle name="Normal 2 9 2" xfId="3635"/>
    <cellStyle name="Normal 2 9 2 2" xfId="3636"/>
    <cellStyle name="Normal 2 9 2 2 2" xfId="3637"/>
    <cellStyle name="Normal 2 9 2 2 2 2" xfId="3638"/>
    <cellStyle name="Normal 2 9 2 2 2 2 2" xfId="26884"/>
    <cellStyle name="Normal 2 9 2 2 2 3" xfId="26883"/>
    <cellStyle name="Normal 2 9 2 2 2_Sheet3" xfId="3639"/>
    <cellStyle name="Normal 2 9 2 2 3" xfId="3640"/>
    <cellStyle name="Normal 2 9 2 2 3 2" xfId="26886"/>
    <cellStyle name="Normal 2 9 2 2 3 3" xfId="26885"/>
    <cellStyle name="Normal 2 9 2 2 4" xfId="3641"/>
    <cellStyle name="Normal 2 9 2 2 4 2" xfId="26888"/>
    <cellStyle name="Normal 2 9 2 2 4 3" xfId="26887"/>
    <cellStyle name="Normal 2 9 2 2 5" xfId="3642"/>
    <cellStyle name="Normal 2 9 2 2 5 2" xfId="26889"/>
    <cellStyle name="Normal 2 9 2 2 6" xfId="26882"/>
    <cellStyle name="Normal 2 9 2 2_Sheet3" xfId="3643"/>
    <cellStyle name="Normal 2 9 2 3" xfId="3644"/>
    <cellStyle name="Normal 2 9 2 3 2" xfId="3645"/>
    <cellStyle name="Normal 2 9 2 3 2 2" xfId="26891"/>
    <cellStyle name="Normal 2 9 2 3 3" xfId="26890"/>
    <cellStyle name="Normal 2 9 2 3_Sheet3" xfId="3646"/>
    <cellStyle name="Normal 2 9 2 4" xfId="3647"/>
    <cellStyle name="Normal 2 9 2 4 2" xfId="26893"/>
    <cellStyle name="Normal 2 9 2 4 3" xfId="26892"/>
    <cellStyle name="Normal 2 9 2 5" xfId="3648"/>
    <cellStyle name="Normal 2 9 2 5 2" xfId="26895"/>
    <cellStyle name="Normal 2 9 2 5 3" xfId="26894"/>
    <cellStyle name="Normal 2 9 2 6" xfId="3649"/>
    <cellStyle name="Normal 2 9 2 6 2" xfId="26896"/>
    <cellStyle name="Normal 2 9 2 7" xfId="26881"/>
    <cellStyle name="Normal 2 9 2_Sheet3" xfId="3650"/>
    <cellStyle name="Normal 2 9 3" xfId="3651"/>
    <cellStyle name="Normal 2 9 3 2" xfId="3652"/>
    <cellStyle name="Normal 2 9 3 2 2" xfId="3653"/>
    <cellStyle name="Normal 2 9 3 2 2 2" xfId="3654"/>
    <cellStyle name="Normal 2 9 3 2 2 2 2" xfId="26900"/>
    <cellStyle name="Normal 2 9 3 2 2 3" xfId="26899"/>
    <cellStyle name="Normal 2 9 3 2 2_Sheet3" xfId="3655"/>
    <cellStyle name="Normal 2 9 3 2 3" xfId="3656"/>
    <cellStyle name="Normal 2 9 3 2 3 2" xfId="26902"/>
    <cellStyle name="Normal 2 9 3 2 3 3" xfId="26901"/>
    <cellStyle name="Normal 2 9 3 2 4" xfId="3657"/>
    <cellStyle name="Normal 2 9 3 2 4 2" xfId="26904"/>
    <cellStyle name="Normal 2 9 3 2 4 3" xfId="26903"/>
    <cellStyle name="Normal 2 9 3 2 5" xfId="3658"/>
    <cellStyle name="Normal 2 9 3 2 5 2" xfId="26905"/>
    <cellStyle name="Normal 2 9 3 2 6" xfId="26898"/>
    <cellStyle name="Normal 2 9 3 2_Sheet3" xfId="3659"/>
    <cellStyle name="Normal 2 9 3 3" xfId="3660"/>
    <cellStyle name="Normal 2 9 3 3 2" xfId="3661"/>
    <cellStyle name="Normal 2 9 3 3 2 2" xfId="26907"/>
    <cellStyle name="Normal 2 9 3 3 3" xfId="26906"/>
    <cellStyle name="Normal 2 9 3 3_Sheet3" xfId="3662"/>
    <cellStyle name="Normal 2 9 3 4" xfId="3663"/>
    <cellStyle name="Normal 2 9 3 4 2" xfId="26909"/>
    <cellStyle name="Normal 2 9 3 4 3" xfId="26908"/>
    <cellStyle name="Normal 2 9 3 5" xfId="3664"/>
    <cellStyle name="Normal 2 9 3 5 2" xfId="26911"/>
    <cellStyle name="Normal 2 9 3 5 3" xfId="26910"/>
    <cellStyle name="Normal 2 9 3 6" xfId="3665"/>
    <cellStyle name="Normal 2 9 3 6 2" xfId="26912"/>
    <cellStyle name="Normal 2 9 3 7" xfId="26897"/>
    <cellStyle name="Normal 2 9 3_Sheet3" xfId="3666"/>
    <cellStyle name="Normal 2 9 4" xfId="3667"/>
    <cellStyle name="Normal 2 9 4 2" xfId="3668"/>
    <cellStyle name="Normal 2 9 4 2 2" xfId="3669"/>
    <cellStyle name="Normal 2 9 4 2 2 2" xfId="3670"/>
    <cellStyle name="Normal 2 9 4 2 2 2 2" xfId="26916"/>
    <cellStyle name="Normal 2 9 4 2 2 3" xfId="26915"/>
    <cellStyle name="Normal 2 9 4 2 2_Sheet3" xfId="3671"/>
    <cellStyle name="Normal 2 9 4 2 3" xfId="3672"/>
    <cellStyle name="Normal 2 9 4 2 3 2" xfId="26918"/>
    <cellStyle name="Normal 2 9 4 2 3 3" xfId="26917"/>
    <cellStyle name="Normal 2 9 4 2 4" xfId="3673"/>
    <cellStyle name="Normal 2 9 4 2 4 2" xfId="26920"/>
    <cellStyle name="Normal 2 9 4 2 4 3" xfId="26919"/>
    <cellStyle name="Normal 2 9 4 2 5" xfId="3674"/>
    <cellStyle name="Normal 2 9 4 2 5 2" xfId="26921"/>
    <cellStyle name="Normal 2 9 4 2 6" xfId="26914"/>
    <cellStyle name="Normal 2 9 4 2_Sheet3" xfId="3675"/>
    <cellStyle name="Normal 2 9 4 3" xfId="3676"/>
    <cellStyle name="Normal 2 9 4 3 2" xfId="3677"/>
    <cellStyle name="Normal 2 9 4 3 2 2" xfId="26923"/>
    <cellStyle name="Normal 2 9 4 3 3" xfId="26922"/>
    <cellStyle name="Normal 2 9 4 3_Sheet3" xfId="3678"/>
    <cellStyle name="Normal 2 9 4 4" xfId="3679"/>
    <cellStyle name="Normal 2 9 4 4 2" xfId="26925"/>
    <cellStyle name="Normal 2 9 4 4 3" xfId="26924"/>
    <cellStyle name="Normal 2 9 4 5" xfId="3680"/>
    <cellStyle name="Normal 2 9 4 5 2" xfId="26927"/>
    <cellStyle name="Normal 2 9 4 5 3" xfId="26926"/>
    <cellStyle name="Normal 2 9 4 6" xfId="3681"/>
    <cellStyle name="Normal 2 9 4 6 2" xfId="26928"/>
    <cellStyle name="Normal 2 9 4 7" xfId="26913"/>
    <cellStyle name="Normal 2 9 4_Sheet3" xfId="3682"/>
    <cellStyle name="Normal 2 9 5" xfId="3683"/>
    <cellStyle name="Normal 2 9 5 2" xfId="3684"/>
    <cellStyle name="Normal 2 9 5 2 2" xfId="3685"/>
    <cellStyle name="Normal 2 9 5 2 2 2" xfId="26931"/>
    <cellStyle name="Normal 2 9 5 2 3" xfId="26930"/>
    <cellStyle name="Normal 2 9 5 2_Sheet3" xfId="3686"/>
    <cellStyle name="Normal 2 9 5 3" xfId="3687"/>
    <cellStyle name="Normal 2 9 5 3 2" xfId="26933"/>
    <cellStyle name="Normal 2 9 5 3 3" xfId="26932"/>
    <cellStyle name="Normal 2 9 5 4" xfId="3688"/>
    <cellStyle name="Normal 2 9 5 4 2" xfId="26935"/>
    <cellStyle name="Normal 2 9 5 4 3" xfId="26934"/>
    <cellStyle name="Normal 2 9 5 5" xfId="3689"/>
    <cellStyle name="Normal 2 9 5 5 2" xfId="26936"/>
    <cellStyle name="Normal 2 9 5 6" xfId="26929"/>
    <cellStyle name="Normal 2 9 5_Sheet3" xfId="3690"/>
    <cellStyle name="Normal 2 9 6" xfId="3691"/>
    <cellStyle name="Normal 2 9 6 2" xfId="3692"/>
    <cellStyle name="Normal 2 9 6 2 2" xfId="26938"/>
    <cellStyle name="Normal 2 9 6 3" xfId="26937"/>
    <cellStyle name="Normal 2 9 6_Sheet3" xfId="3693"/>
    <cellStyle name="Normal 2 9 7" xfId="3694"/>
    <cellStyle name="Normal 2 9 7 2" xfId="26940"/>
    <cellStyle name="Normal 2 9 7 3" xfId="26939"/>
    <cellStyle name="Normal 2 9 8" xfId="3695"/>
    <cellStyle name="Normal 2 9 8 2" xfId="26942"/>
    <cellStyle name="Normal 2 9 8 3" xfId="26941"/>
    <cellStyle name="Normal 2 9 9" xfId="3696"/>
    <cellStyle name="Normal 2 9 9 2" xfId="26943"/>
    <cellStyle name="Normal 2 9_Sheet3" xfId="3697"/>
    <cellStyle name="Normal 20" xfId="3698"/>
    <cellStyle name="Normal 20 2" xfId="3699"/>
    <cellStyle name="Normal 20 2 2" xfId="3700"/>
    <cellStyle name="Normal 20 2 2 2" xfId="3701"/>
    <cellStyle name="Normal 20 2 2 2 2" xfId="26947"/>
    <cellStyle name="Normal 20 2 2 3" xfId="26946"/>
    <cellStyle name="Normal 20 2 2_Sheet3" xfId="3702"/>
    <cellStyle name="Normal 20 2 3" xfId="3703"/>
    <cellStyle name="Normal 20 2 3 2" xfId="26949"/>
    <cellStyle name="Normal 20 2 3 3" xfId="26948"/>
    <cellStyle name="Normal 20 2 4" xfId="3704"/>
    <cellStyle name="Normal 20 2 4 2" xfId="26951"/>
    <cellStyle name="Normal 20 2 4 3" xfId="26950"/>
    <cellStyle name="Normal 20 2 5" xfId="3705"/>
    <cellStyle name="Normal 20 2 5 2" xfId="26952"/>
    <cellStyle name="Normal 20 2 6" xfId="26945"/>
    <cellStyle name="Normal 20 2_Sheet3" xfId="3706"/>
    <cellStyle name="Normal 20 3" xfId="3707"/>
    <cellStyle name="Normal 20 3 2" xfId="3708"/>
    <cellStyle name="Normal 20 3 2 2" xfId="3709"/>
    <cellStyle name="Normal 20 3 2 2 2" xfId="26955"/>
    <cellStyle name="Normal 20 3 2 3" xfId="26954"/>
    <cellStyle name="Normal 20 3 2_Sheet3" xfId="3710"/>
    <cellStyle name="Normal 20 3 3" xfId="3711"/>
    <cellStyle name="Normal 20 3 3 2" xfId="26957"/>
    <cellStyle name="Normal 20 3 3 3" xfId="26956"/>
    <cellStyle name="Normal 20 3 4" xfId="3712"/>
    <cellStyle name="Normal 20 3 4 2" xfId="26959"/>
    <cellStyle name="Normal 20 3 4 3" xfId="26958"/>
    <cellStyle name="Normal 20 3 5" xfId="3713"/>
    <cellStyle name="Normal 20 3 5 2" xfId="26960"/>
    <cellStyle name="Normal 20 3 6" xfId="26953"/>
    <cellStyle name="Normal 20 3_Sheet3" xfId="3714"/>
    <cellStyle name="Normal 20 4" xfId="3715"/>
    <cellStyle name="Normal 20 4 2" xfId="3716"/>
    <cellStyle name="Normal 20 4 2 2" xfId="26962"/>
    <cellStyle name="Normal 20 4 3" xfId="26961"/>
    <cellStyle name="Normal 20 4_Sheet3" xfId="3717"/>
    <cellStyle name="Normal 20 5" xfId="3718"/>
    <cellStyle name="Normal 20 5 2" xfId="26964"/>
    <cellStyle name="Normal 20 5 3" xfId="26963"/>
    <cellStyle name="Normal 20 6" xfId="3719"/>
    <cellStyle name="Normal 20 6 2" xfId="26966"/>
    <cellStyle name="Normal 20 6 3" xfId="26965"/>
    <cellStyle name="Normal 20 7" xfId="3720"/>
    <cellStyle name="Normal 20 7 2" xfId="26967"/>
    <cellStyle name="Normal 20 8" xfId="26944"/>
    <cellStyle name="Normal 20_Sheet3" xfId="3721"/>
    <cellStyle name="Normal 21" xfId="23245"/>
    <cellStyle name="Normal 22" xfId="46546"/>
    <cellStyle name="Normal 23" xfId="46547"/>
    <cellStyle name="Normal 24" xfId="46548"/>
    <cellStyle name="Normal 25" xfId="46549"/>
    <cellStyle name="Normal 26" xfId="46550"/>
    <cellStyle name="Normal 27" xfId="46499"/>
    <cellStyle name="Normal 3" xfId="3722"/>
    <cellStyle name="Normal 3 10" xfId="3723"/>
    <cellStyle name="Normal 3 10 10" xfId="26969"/>
    <cellStyle name="Normal 3 10 2" xfId="3724"/>
    <cellStyle name="Normal 3 10 2 2" xfId="3725"/>
    <cellStyle name="Normal 3 10 2 2 2" xfId="3726"/>
    <cellStyle name="Normal 3 10 2 2 2 2" xfId="3727"/>
    <cellStyle name="Normal 3 10 2 2 2 2 2" xfId="26973"/>
    <cellStyle name="Normal 3 10 2 2 2 3" xfId="26972"/>
    <cellStyle name="Normal 3 10 2 2 2_Sheet3" xfId="3728"/>
    <cellStyle name="Normal 3 10 2 2 3" xfId="3729"/>
    <cellStyle name="Normal 3 10 2 2 3 2" xfId="26975"/>
    <cellStyle name="Normal 3 10 2 2 3 3" xfId="26974"/>
    <cellStyle name="Normal 3 10 2 2 4" xfId="3730"/>
    <cellStyle name="Normal 3 10 2 2 4 2" xfId="26977"/>
    <cellStyle name="Normal 3 10 2 2 4 3" xfId="26976"/>
    <cellStyle name="Normal 3 10 2 2 5" xfId="3731"/>
    <cellStyle name="Normal 3 10 2 2 5 2" xfId="26978"/>
    <cellStyle name="Normal 3 10 2 2 6" xfId="26971"/>
    <cellStyle name="Normal 3 10 2 2_Sheet3" xfId="3732"/>
    <cellStyle name="Normal 3 10 2 3" xfId="3733"/>
    <cellStyle name="Normal 3 10 2 3 2" xfId="3734"/>
    <cellStyle name="Normal 3 10 2 3 2 2" xfId="26980"/>
    <cellStyle name="Normal 3 10 2 3 3" xfId="26979"/>
    <cellStyle name="Normal 3 10 2 3_Sheet3" xfId="3735"/>
    <cellStyle name="Normal 3 10 2 4" xfId="3736"/>
    <cellStyle name="Normal 3 10 2 4 2" xfId="26982"/>
    <cellStyle name="Normal 3 10 2 4 3" xfId="26981"/>
    <cellStyle name="Normal 3 10 2 5" xfId="3737"/>
    <cellStyle name="Normal 3 10 2 5 2" xfId="26984"/>
    <cellStyle name="Normal 3 10 2 5 3" xfId="26983"/>
    <cellStyle name="Normal 3 10 2 6" xfId="3738"/>
    <cellStyle name="Normal 3 10 2 6 2" xfId="26985"/>
    <cellStyle name="Normal 3 10 2 7" xfId="26970"/>
    <cellStyle name="Normal 3 10 2_Sheet3" xfId="3739"/>
    <cellStyle name="Normal 3 10 3" xfId="3740"/>
    <cellStyle name="Normal 3 10 3 2" xfId="3741"/>
    <cellStyle name="Normal 3 10 3 2 2" xfId="3742"/>
    <cellStyle name="Normal 3 10 3 2 2 2" xfId="3743"/>
    <cellStyle name="Normal 3 10 3 2 2 2 2" xfId="26989"/>
    <cellStyle name="Normal 3 10 3 2 2 3" xfId="26988"/>
    <cellStyle name="Normal 3 10 3 2 2_Sheet3" xfId="3744"/>
    <cellStyle name="Normal 3 10 3 2 3" xfId="3745"/>
    <cellStyle name="Normal 3 10 3 2 3 2" xfId="26991"/>
    <cellStyle name="Normal 3 10 3 2 3 3" xfId="26990"/>
    <cellStyle name="Normal 3 10 3 2 4" xfId="3746"/>
    <cellStyle name="Normal 3 10 3 2 4 2" xfId="26993"/>
    <cellStyle name="Normal 3 10 3 2 4 3" xfId="26992"/>
    <cellStyle name="Normal 3 10 3 2 5" xfId="3747"/>
    <cellStyle name="Normal 3 10 3 2 5 2" xfId="26994"/>
    <cellStyle name="Normal 3 10 3 2 6" xfId="26987"/>
    <cellStyle name="Normal 3 10 3 2_Sheet3" xfId="3748"/>
    <cellStyle name="Normal 3 10 3 3" xfId="3749"/>
    <cellStyle name="Normal 3 10 3 3 2" xfId="3750"/>
    <cellStyle name="Normal 3 10 3 3 2 2" xfId="26996"/>
    <cellStyle name="Normal 3 10 3 3 3" xfId="26995"/>
    <cellStyle name="Normal 3 10 3 3_Sheet3" xfId="3751"/>
    <cellStyle name="Normal 3 10 3 4" xfId="3752"/>
    <cellStyle name="Normal 3 10 3 4 2" xfId="26998"/>
    <cellStyle name="Normal 3 10 3 4 3" xfId="26997"/>
    <cellStyle name="Normal 3 10 3 5" xfId="3753"/>
    <cellStyle name="Normal 3 10 3 5 2" xfId="27000"/>
    <cellStyle name="Normal 3 10 3 5 3" xfId="26999"/>
    <cellStyle name="Normal 3 10 3 6" xfId="3754"/>
    <cellStyle name="Normal 3 10 3 6 2" xfId="27001"/>
    <cellStyle name="Normal 3 10 3 7" xfId="26986"/>
    <cellStyle name="Normal 3 10 3_Sheet3" xfId="3755"/>
    <cellStyle name="Normal 3 10 4" xfId="3756"/>
    <cellStyle name="Normal 3 10 4 2" xfId="3757"/>
    <cellStyle name="Normal 3 10 4 2 2" xfId="3758"/>
    <cellStyle name="Normal 3 10 4 2 2 2" xfId="3759"/>
    <cellStyle name="Normal 3 10 4 2 2 2 2" xfId="27005"/>
    <cellStyle name="Normal 3 10 4 2 2 3" xfId="27004"/>
    <cellStyle name="Normal 3 10 4 2 2_Sheet3" xfId="3760"/>
    <cellStyle name="Normal 3 10 4 2 3" xfId="3761"/>
    <cellStyle name="Normal 3 10 4 2 3 2" xfId="27007"/>
    <cellStyle name="Normal 3 10 4 2 3 3" xfId="27006"/>
    <cellStyle name="Normal 3 10 4 2 4" xfId="3762"/>
    <cellStyle name="Normal 3 10 4 2 4 2" xfId="27009"/>
    <cellStyle name="Normal 3 10 4 2 4 3" xfId="27008"/>
    <cellStyle name="Normal 3 10 4 2 5" xfId="3763"/>
    <cellStyle name="Normal 3 10 4 2 5 2" xfId="27010"/>
    <cellStyle name="Normal 3 10 4 2 6" xfId="27003"/>
    <cellStyle name="Normal 3 10 4 2_Sheet3" xfId="3764"/>
    <cellStyle name="Normal 3 10 4 3" xfId="3765"/>
    <cellStyle name="Normal 3 10 4 3 2" xfId="3766"/>
    <cellStyle name="Normal 3 10 4 3 2 2" xfId="27012"/>
    <cellStyle name="Normal 3 10 4 3 3" xfId="27011"/>
    <cellStyle name="Normal 3 10 4 3_Sheet3" xfId="3767"/>
    <cellStyle name="Normal 3 10 4 4" xfId="3768"/>
    <cellStyle name="Normal 3 10 4 4 2" xfId="27014"/>
    <cellStyle name="Normal 3 10 4 4 3" xfId="27013"/>
    <cellStyle name="Normal 3 10 4 5" xfId="3769"/>
    <cellStyle name="Normal 3 10 4 5 2" xfId="27016"/>
    <cellStyle name="Normal 3 10 4 5 3" xfId="27015"/>
    <cellStyle name="Normal 3 10 4 6" xfId="3770"/>
    <cellStyle name="Normal 3 10 4 6 2" xfId="27017"/>
    <cellStyle name="Normal 3 10 4 7" xfId="27002"/>
    <cellStyle name="Normal 3 10 4_Sheet3" xfId="3771"/>
    <cellStyle name="Normal 3 10 5" xfId="3772"/>
    <cellStyle name="Normal 3 10 5 2" xfId="3773"/>
    <cellStyle name="Normal 3 10 5 2 2" xfId="3774"/>
    <cellStyle name="Normal 3 10 5 2 2 2" xfId="27020"/>
    <cellStyle name="Normal 3 10 5 2 3" xfId="27019"/>
    <cellStyle name="Normal 3 10 5 2_Sheet3" xfId="3775"/>
    <cellStyle name="Normal 3 10 5 3" xfId="3776"/>
    <cellStyle name="Normal 3 10 5 3 2" xfId="27022"/>
    <cellStyle name="Normal 3 10 5 3 3" xfId="27021"/>
    <cellStyle name="Normal 3 10 5 4" xfId="3777"/>
    <cellStyle name="Normal 3 10 5 4 2" xfId="27024"/>
    <cellStyle name="Normal 3 10 5 4 3" xfId="27023"/>
    <cellStyle name="Normal 3 10 5 5" xfId="3778"/>
    <cellStyle name="Normal 3 10 5 5 2" xfId="27025"/>
    <cellStyle name="Normal 3 10 5 6" xfId="27018"/>
    <cellStyle name="Normal 3 10 5_Sheet3" xfId="3779"/>
    <cellStyle name="Normal 3 10 6" xfId="3780"/>
    <cellStyle name="Normal 3 10 6 2" xfId="3781"/>
    <cellStyle name="Normal 3 10 6 2 2" xfId="27027"/>
    <cellStyle name="Normal 3 10 6 3" xfId="27026"/>
    <cellStyle name="Normal 3 10 6_Sheet3" xfId="3782"/>
    <cellStyle name="Normal 3 10 7" xfId="3783"/>
    <cellStyle name="Normal 3 10 7 2" xfId="27029"/>
    <cellStyle name="Normal 3 10 7 3" xfId="27028"/>
    <cellStyle name="Normal 3 10 8" xfId="3784"/>
    <cellStyle name="Normal 3 10 8 2" xfId="27031"/>
    <cellStyle name="Normal 3 10 8 3" xfId="27030"/>
    <cellStyle name="Normal 3 10 9" xfId="3785"/>
    <cellStyle name="Normal 3 10 9 2" xfId="27032"/>
    <cellStyle name="Normal 3 10_Sheet3" xfId="3786"/>
    <cellStyle name="Normal 3 11" xfId="3787"/>
    <cellStyle name="Normal 3 11 10" xfId="27033"/>
    <cellStyle name="Normal 3 11 2" xfId="3788"/>
    <cellStyle name="Normal 3 11 2 2" xfId="3789"/>
    <cellStyle name="Normal 3 11 2 2 2" xfId="3790"/>
    <cellStyle name="Normal 3 11 2 2 2 2" xfId="3791"/>
    <cellStyle name="Normal 3 11 2 2 2 2 2" xfId="27037"/>
    <cellStyle name="Normal 3 11 2 2 2 3" xfId="27036"/>
    <cellStyle name="Normal 3 11 2 2 2_Sheet3" xfId="3792"/>
    <cellStyle name="Normal 3 11 2 2 3" xfId="3793"/>
    <cellStyle name="Normal 3 11 2 2 3 2" xfId="27039"/>
    <cellStyle name="Normal 3 11 2 2 3 3" xfId="27038"/>
    <cellStyle name="Normal 3 11 2 2 4" xfId="3794"/>
    <cellStyle name="Normal 3 11 2 2 4 2" xfId="27041"/>
    <cellStyle name="Normal 3 11 2 2 4 3" xfId="27040"/>
    <cellStyle name="Normal 3 11 2 2 5" xfId="3795"/>
    <cellStyle name="Normal 3 11 2 2 5 2" xfId="27042"/>
    <cellStyle name="Normal 3 11 2 2 6" xfId="27035"/>
    <cellStyle name="Normal 3 11 2 2_Sheet3" xfId="3796"/>
    <cellStyle name="Normal 3 11 2 3" xfId="3797"/>
    <cellStyle name="Normal 3 11 2 3 2" xfId="3798"/>
    <cellStyle name="Normal 3 11 2 3 2 2" xfId="27044"/>
    <cellStyle name="Normal 3 11 2 3 3" xfId="27043"/>
    <cellStyle name="Normal 3 11 2 3_Sheet3" xfId="3799"/>
    <cellStyle name="Normal 3 11 2 4" xfId="3800"/>
    <cellStyle name="Normal 3 11 2 4 2" xfId="27046"/>
    <cellStyle name="Normal 3 11 2 4 3" xfId="27045"/>
    <cellStyle name="Normal 3 11 2 5" xfId="3801"/>
    <cellStyle name="Normal 3 11 2 5 2" xfId="27048"/>
    <cellStyle name="Normal 3 11 2 5 3" xfId="27047"/>
    <cellStyle name="Normal 3 11 2 6" xfId="3802"/>
    <cellStyle name="Normal 3 11 2 6 2" xfId="27049"/>
    <cellStyle name="Normal 3 11 2 7" xfId="27034"/>
    <cellStyle name="Normal 3 11 2_Sheet3" xfId="3803"/>
    <cellStyle name="Normal 3 11 3" xfId="3804"/>
    <cellStyle name="Normal 3 11 3 2" xfId="3805"/>
    <cellStyle name="Normal 3 11 3 2 2" xfId="3806"/>
    <cellStyle name="Normal 3 11 3 2 2 2" xfId="3807"/>
    <cellStyle name="Normal 3 11 3 2 2 2 2" xfId="27053"/>
    <cellStyle name="Normal 3 11 3 2 2 3" xfId="27052"/>
    <cellStyle name="Normal 3 11 3 2 2_Sheet3" xfId="3808"/>
    <cellStyle name="Normal 3 11 3 2 3" xfId="3809"/>
    <cellStyle name="Normal 3 11 3 2 3 2" xfId="27055"/>
    <cellStyle name="Normal 3 11 3 2 3 3" xfId="27054"/>
    <cellStyle name="Normal 3 11 3 2 4" xfId="3810"/>
    <cellStyle name="Normal 3 11 3 2 4 2" xfId="27057"/>
    <cellStyle name="Normal 3 11 3 2 4 3" xfId="27056"/>
    <cellStyle name="Normal 3 11 3 2 5" xfId="3811"/>
    <cellStyle name="Normal 3 11 3 2 5 2" xfId="27058"/>
    <cellStyle name="Normal 3 11 3 2 6" xfId="27051"/>
    <cellStyle name="Normal 3 11 3 2_Sheet3" xfId="3812"/>
    <cellStyle name="Normal 3 11 3 3" xfId="3813"/>
    <cellStyle name="Normal 3 11 3 3 2" xfId="3814"/>
    <cellStyle name="Normal 3 11 3 3 2 2" xfId="27060"/>
    <cellStyle name="Normal 3 11 3 3 3" xfId="27059"/>
    <cellStyle name="Normal 3 11 3 3_Sheet3" xfId="3815"/>
    <cellStyle name="Normal 3 11 3 4" xfId="3816"/>
    <cellStyle name="Normal 3 11 3 4 2" xfId="27062"/>
    <cellStyle name="Normal 3 11 3 4 3" xfId="27061"/>
    <cellStyle name="Normal 3 11 3 5" xfId="3817"/>
    <cellStyle name="Normal 3 11 3 5 2" xfId="27064"/>
    <cellStyle name="Normal 3 11 3 5 3" xfId="27063"/>
    <cellStyle name="Normal 3 11 3 6" xfId="3818"/>
    <cellStyle name="Normal 3 11 3 6 2" xfId="27065"/>
    <cellStyle name="Normal 3 11 3 7" xfId="27050"/>
    <cellStyle name="Normal 3 11 3_Sheet3" xfId="3819"/>
    <cellStyle name="Normal 3 11 4" xfId="3820"/>
    <cellStyle name="Normal 3 11 4 2" xfId="3821"/>
    <cellStyle name="Normal 3 11 4 2 2" xfId="3822"/>
    <cellStyle name="Normal 3 11 4 2 2 2" xfId="3823"/>
    <cellStyle name="Normal 3 11 4 2 2 2 2" xfId="27069"/>
    <cellStyle name="Normal 3 11 4 2 2 3" xfId="27068"/>
    <cellStyle name="Normal 3 11 4 2 2_Sheet3" xfId="3824"/>
    <cellStyle name="Normal 3 11 4 2 3" xfId="3825"/>
    <cellStyle name="Normal 3 11 4 2 3 2" xfId="27071"/>
    <cellStyle name="Normal 3 11 4 2 3 3" xfId="27070"/>
    <cellStyle name="Normal 3 11 4 2 4" xfId="3826"/>
    <cellStyle name="Normal 3 11 4 2 4 2" xfId="27073"/>
    <cellStyle name="Normal 3 11 4 2 4 3" xfId="27072"/>
    <cellStyle name="Normal 3 11 4 2 5" xfId="3827"/>
    <cellStyle name="Normal 3 11 4 2 5 2" xfId="27074"/>
    <cellStyle name="Normal 3 11 4 2 6" xfId="27067"/>
    <cellStyle name="Normal 3 11 4 2_Sheet3" xfId="3828"/>
    <cellStyle name="Normal 3 11 4 3" xfId="3829"/>
    <cellStyle name="Normal 3 11 4 3 2" xfId="3830"/>
    <cellStyle name="Normal 3 11 4 3 2 2" xfId="27076"/>
    <cellStyle name="Normal 3 11 4 3 3" xfId="27075"/>
    <cellStyle name="Normal 3 11 4 3_Sheet3" xfId="3831"/>
    <cellStyle name="Normal 3 11 4 4" xfId="3832"/>
    <cellStyle name="Normal 3 11 4 4 2" xfId="27078"/>
    <cellStyle name="Normal 3 11 4 4 3" xfId="27077"/>
    <cellStyle name="Normal 3 11 4 5" xfId="3833"/>
    <cellStyle name="Normal 3 11 4 5 2" xfId="27080"/>
    <cellStyle name="Normal 3 11 4 5 3" xfId="27079"/>
    <cellStyle name="Normal 3 11 4 6" xfId="3834"/>
    <cellStyle name="Normal 3 11 4 6 2" xfId="27081"/>
    <cellStyle name="Normal 3 11 4 7" xfId="27066"/>
    <cellStyle name="Normal 3 11 4_Sheet3" xfId="3835"/>
    <cellStyle name="Normal 3 11 5" xfId="3836"/>
    <cellStyle name="Normal 3 11 5 2" xfId="3837"/>
    <cellStyle name="Normal 3 11 5 2 2" xfId="3838"/>
    <cellStyle name="Normal 3 11 5 2 2 2" xfId="27084"/>
    <cellStyle name="Normal 3 11 5 2 3" xfId="27083"/>
    <cellStyle name="Normal 3 11 5 2_Sheet3" xfId="3839"/>
    <cellStyle name="Normal 3 11 5 3" xfId="3840"/>
    <cellStyle name="Normal 3 11 5 3 2" xfId="27086"/>
    <cellStyle name="Normal 3 11 5 3 3" xfId="27085"/>
    <cellStyle name="Normal 3 11 5 4" xfId="3841"/>
    <cellStyle name="Normal 3 11 5 4 2" xfId="27088"/>
    <cellStyle name="Normal 3 11 5 4 3" xfId="27087"/>
    <cellStyle name="Normal 3 11 5 5" xfId="3842"/>
    <cellStyle name="Normal 3 11 5 5 2" xfId="27089"/>
    <cellStyle name="Normal 3 11 5 6" xfId="27082"/>
    <cellStyle name="Normal 3 11 5_Sheet3" xfId="3843"/>
    <cellStyle name="Normal 3 11 6" xfId="3844"/>
    <cellStyle name="Normal 3 11 6 2" xfId="3845"/>
    <cellStyle name="Normal 3 11 6 2 2" xfId="27091"/>
    <cellStyle name="Normal 3 11 6 3" xfId="27090"/>
    <cellStyle name="Normal 3 11 6_Sheet3" xfId="3846"/>
    <cellStyle name="Normal 3 11 7" xfId="3847"/>
    <cellStyle name="Normal 3 11 7 2" xfId="27093"/>
    <cellStyle name="Normal 3 11 7 3" xfId="27092"/>
    <cellStyle name="Normal 3 11 8" xfId="3848"/>
    <cellStyle name="Normal 3 11 8 2" xfId="27095"/>
    <cellStyle name="Normal 3 11 8 3" xfId="27094"/>
    <cellStyle name="Normal 3 11 9" xfId="3849"/>
    <cellStyle name="Normal 3 11 9 2" xfId="27096"/>
    <cellStyle name="Normal 3 11_Sheet3" xfId="3850"/>
    <cellStyle name="Normal 3 12" xfId="3851"/>
    <cellStyle name="Normal 3 12 10" xfId="27097"/>
    <cellStyle name="Normal 3 12 2" xfId="3852"/>
    <cellStyle name="Normal 3 12 2 2" xfId="3853"/>
    <cellStyle name="Normal 3 12 2 2 2" xfId="3854"/>
    <cellStyle name="Normal 3 12 2 2 2 2" xfId="3855"/>
    <cellStyle name="Normal 3 12 2 2 2 2 2" xfId="27101"/>
    <cellStyle name="Normal 3 12 2 2 2 3" xfId="27100"/>
    <cellStyle name="Normal 3 12 2 2 2_Sheet3" xfId="3856"/>
    <cellStyle name="Normal 3 12 2 2 3" xfId="3857"/>
    <cellStyle name="Normal 3 12 2 2 3 2" xfId="27103"/>
    <cellStyle name="Normal 3 12 2 2 3 3" xfId="27102"/>
    <cellStyle name="Normal 3 12 2 2 4" xfId="3858"/>
    <cellStyle name="Normal 3 12 2 2 4 2" xfId="27105"/>
    <cellStyle name="Normal 3 12 2 2 4 3" xfId="27104"/>
    <cellStyle name="Normal 3 12 2 2 5" xfId="3859"/>
    <cellStyle name="Normal 3 12 2 2 5 2" xfId="27106"/>
    <cellStyle name="Normal 3 12 2 2 6" xfId="27099"/>
    <cellStyle name="Normal 3 12 2 2_Sheet3" xfId="3860"/>
    <cellStyle name="Normal 3 12 2 3" xfId="3861"/>
    <cellStyle name="Normal 3 12 2 3 2" xfId="3862"/>
    <cellStyle name="Normal 3 12 2 3 2 2" xfId="27108"/>
    <cellStyle name="Normal 3 12 2 3 3" xfId="27107"/>
    <cellStyle name="Normal 3 12 2 3_Sheet3" xfId="3863"/>
    <cellStyle name="Normal 3 12 2 4" xfId="3864"/>
    <cellStyle name="Normal 3 12 2 4 2" xfId="27110"/>
    <cellStyle name="Normal 3 12 2 4 3" xfId="27109"/>
    <cellStyle name="Normal 3 12 2 5" xfId="3865"/>
    <cellStyle name="Normal 3 12 2 5 2" xfId="27112"/>
    <cellStyle name="Normal 3 12 2 5 3" xfId="27111"/>
    <cellStyle name="Normal 3 12 2 6" xfId="3866"/>
    <cellStyle name="Normal 3 12 2 6 2" xfId="27113"/>
    <cellStyle name="Normal 3 12 2 7" xfId="27098"/>
    <cellStyle name="Normal 3 12 2_Sheet3" xfId="3867"/>
    <cellStyle name="Normal 3 12 3" xfId="3868"/>
    <cellStyle name="Normal 3 12 3 2" xfId="3869"/>
    <cellStyle name="Normal 3 12 3 2 2" xfId="3870"/>
    <cellStyle name="Normal 3 12 3 2 2 2" xfId="3871"/>
    <cellStyle name="Normal 3 12 3 2 2 2 2" xfId="27117"/>
    <cellStyle name="Normal 3 12 3 2 2 3" xfId="27116"/>
    <cellStyle name="Normal 3 12 3 2 2_Sheet3" xfId="3872"/>
    <cellStyle name="Normal 3 12 3 2 3" xfId="3873"/>
    <cellStyle name="Normal 3 12 3 2 3 2" xfId="27119"/>
    <cellStyle name="Normal 3 12 3 2 3 3" xfId="27118"/>
    <cellStyle name="Normal 3 12 3 2 4" xfId="3874"/>
    <cellStyle name="Normal 3 12 3 2 4 2" xfId="27121"/>
    <cellStyle name="Normal 3 12 3 2 4 3" xfId="27120"/>
    <cellStyle name="Normal 3 12 3 2 5" xfId="3875"/>
    <cellStyle name="Normal 3 12 3 2 5 2" xfId="27122"/>
    <cellStyle name="Normal 3 12 3 2 6" xfId="27115"/>
    <cellStyle name="Normal 3 12 3 2_Sheet3" xfId="3876"/>
    <cellStyle name="Normal 3 12 3 3" xfId="3877"/>
    <cellStyle name="Normal 3 12 3 3 2" xfId="3878"/>
    <cellStyle name="Normal 3 12 3 3 2 2" xfId="27124"/>
    <cellStyle name="Normal 3 12 3 3 3" xfId="27123"/>
    <cellStyle name="Normal 3 12 3 3_Sheet3" xfId="3879"/>
    <cellStyle name="Normal 3 12 3 4" xfId="3880"/>
    <cellStyle name="Normal 3 12 3 4 2" xfId="27126"/>
    <cellStyle name="Normal 3 12 3 4 3" xfId="27125"/>
    <cellStyle name="Normal 3 12 3 5" xfId="3881"/>
    <cellStyle name="Normal 3 12 3 5 2" xfId="27128"/>
    <cellStyle name="Normal 3 12 3 5 3" xfId="27127"/>
    <cellStyle name="Normal 3 12 3 6" xfId="3882"/>
    <cellStyle name="Normal 3 12 3 6 2" xfId="27129"/>
    <cellStyle name="Normal 3 12 3 7" xfId="27114"/>
    <cellStyle name="Normal 3 12 3_Sheet3" xfId="3883"/>
    <cellStyle name="Normal 3 12 4" xfId="3884"/>
    <cellStyle name="Normal 3 12 4 2" xfId="3885"/>
    <cellStyle name="Normal 3 12 4 2 2" xfId="3886"/>
    <cellStyle name="Normal 3 12 4 2 2 2" xfId="3887"/>
    <cellStyle name="Normal 3 12 4 2 2 2 2" xfId="27133"/>
    <cellStyle name="Normal 3 12 4 2 2 3" xfId="27132"/>
    <cellStyle name="Normal 3 12 4 2 2_Sheet3" xfId="3888"/>
    <cellStyle name="Normal 3 12 4 2 3" xfId="3889"/>
    <cellStyle name="Normal 3 12 4 2 3 2" xfId="27135"/>
    <cellStyle name="Normal 3 12 4 2 3 3" xfId="27134"/>
    <cellStyle name="Normal 3 12 4 2 4" xfId="3890"/>
    <cellStyle name="Normal 3 12 4 2 4 2" xfId="27137"/>
    <cellStyle name="Normal 3 12 4 2 4 3" xfId="27136"/>
    <cellStyle name="Normal 3 12 4 2 5" xfId="3891"/>
    <cellStyle name="Normal 3 12 4 2 5 2" xfId="27138"/>
    <cellStyle name="Normal 3 12 4 2 6" xfId="27131"/>
    <cellStyle name="Normal 3 12 4 2_Sheet3" xfId="3892"/>
    <cellStyle name="Normal 3 12 4 3" xfId="3893"/>
    <cellStyle name="Normal 3 12 4 3 2" xfId="3894"/>
    <cellStyle name="Normal 3 12 4 3 2 2" xfId="27140"/>
    <cellStyle name="Normal 3 12 4 3 3" xfId="27139"/>
    <cellStyle name="Normal 3 12 4 3_Sheet3" xfId="3895"/>
    <cellStyle name="Normal 3 12 4 4" xfId="3896"/>
    <cellStyle name="Normal 3 12 4 4 2" xfId="27142"/>
    <cellStyle name="Normal 3 12 4 4 3" xfId="27141"/>
    <cellStyle name="Normal 3 12 4 5" xfId="3897"/>
    <cellStyle name="Normal 3 12 4 5 2" xfId="27144"/>
    <cellStyle name="Normal 3 12 4 5 3" xfId="27143"/>
    <cellStyle name="Normal 3 12 4 6" xfId="3898"/>
    <cellStyle name="Normal 3 12 4 6 2" xfId="27145"/>
    <cellStyle name="Normal 3 12 4 7" xfId="27130"/>
    <cellStyle name="Normal 3 12 4_Sheet3" xfId="3899"/>
    <cellStyle name="Normal 3 12 5" xfId="3900"/>
    <cellStyle name="Normal 3 12 5 2" xfId="3901"/>
    <cellStyle name="Normal 3 12 5 2 2" xfId="3902"/>
    <cellStyle name="Normal 3 12 5 2 2 2" xfId="27148"/>
    <cellStyle name="Normal 3 12 5 2 3" xfId="27147"/>
    <cellStyle name="Normal 3 12 5 2_Sheet3" xfId="3903"/>
    <cellStyle name="Normal 3 12 5 3" xfId="3904"/>
    <cellStyle name="Normal 3 12 5 3 2" xfId="27150"/>
    <cellStyle name="Normal 3 12 5 3 3" xfId="27149"/>
    <cellStyle name="Normal 3 12 5 4" xfId="3905"/>
    <cellStyle name="Normal 3 12 5 4 2" xfId="27152"/>
    <cellStyle name="Normal 3 12 5 4 3" xfId="27151"/>
    <cellStyle name="Normal 3 12 5 5" xfId="3906"/>
    <cellStyle name="Normal 3 12 5 5 2" xfId="27153"/>
    <cellStyle name="Normal 3 12 5 6" xfId="27146"/>
    <cellStyle name="Normal 3 12 5_Sheet3" xfId="3907"/>
    <cellStyle name="Normal 3 12 6" xfId="3908"/>
    <cellStyle name="Normal 3 12 6 2" xfId="3909"/>
    <cellStyle name="Normal 3 12 6 2 2" xfId="27155"/>
    <cellStyle name="Normal 3 12 6 3" xfId="27154"/>
    <cellStyle name="Normal 3 12 6_Sheet3" xfId="3910"/>
    <cellStyle name="Normal 3 12 7" xfId="3911"/>
    <cellStyle name="Normal 3 12 7 2" xfId="27157"/>
    <cellStyle name="Normal 3 12 7 3" xfId="27156"/>
    <cellStyle name="Normal 3 12 8" xfId="3912"/>
    <cellStyle name="Normal 3 12 8 2" xfId="27159"/>
    <cellStyle name="Normal 3 12 8 3" xfId="27158"/>
    <cellStyle name="Normal 3 12 9" xfId="3913"/>
    <cellStyle name="Normal 3 12 9 2" xfId="27160"/>
    <cellStyle name="Normal 3 12_Sheet3" xfId="3914"/>
    <cellStyle name="Normal 3 13" xfId="3915"/>
    <cellStyle name="Normal 3 13 10" xfId="27161"/>
    <cellStyle name="Normal 3 13 2" xfId="3916"/>
    <cellStyle name="Normal 3 13 2 2" xfId="3917"/>
    <cellStyle name="Normal 3 13 2 2 2" xfId="3918"/>
    <cellStyle name="Normal 3 13 2 2 2 2" xfId="3919"/>
    <cellStyle name="Normal 3 13 2 2 2 2 2" xfId="27165"/>
    <cellStyle name="Normal 3 13 2 2 2 3" xfId="27164"/>
    <cellStyle name="Normal 3 13 2 2 2_Sheet3" xfId="3920"/>
    <cellStyle name="Normal 3 13 2 2 3" xfId="3921"/>
    <cellStyle name="Normal 3 13 2 2 3 2" xfId="27167"/>
    <cellStyle name="Normal 3 13 2 2 3 3" xfId="27166"/>
    <cellStyle name="Normal 3 13 2 2 4" xfId="3922"/>
    <cellStyle name="Normal 3 13 2 2 4 2" xfId="27169"/>
    <cellStyle name="Normal 3 13 2 2 4 3" xfId="27168"/>
    <cellStyle name="Normal 3 13 2 2 5" xfId="3923"/>
    <cellStyle name="Normal 3 13 2 2 5 2" xfId="27170"/>
    <cellStyle name="Normal 3 13 2 2 6" xfId="27163"/>
    <cellStyle name="Normal 3 13 2 2_Sheet3" xfId="3924"/>
    <cellStyle name="Normal 3 13 2 3" xfId="3925"/>
    <cellStyle name="Normal 3 13 2 3 2" xfId="3926"/>
    <cellStyle name="Normal 3 13 2 3 2 2" xfId="27172"/>
    <cellStyle name="Normal 3 13 2 3 3" xfId="27171"/>
    <cellStyle name="Normal 3 13 2 3_Sheet3" xfId="3927"/>
    <cellStyle name="Normal 3 13 2 4" xfId="3928"/>
    <cellStyle name="Normal 3 13 2 4 2" xfId="27174"/>
    <cellStyle name="Normal 3 13 2 4 3" xfId="27173"/>
    <cellStyle name="Normal 3 13 2 5" xfId="3929"/>
    <cellStyle name="Normal 3 13 2 5 2" xfId="27176"/>
    <cellStyle name="Normal 3 13 2 5 3" xfId="27175"/>
    <cellStyle name="Normal 3 13 2 6" xfId="3930"/>
    <cellStyle name="Normal 3 13 2 6 2" xfId="27177"/>
    <cellStyle name="Normal 3 13 2 7" xfId="27162"/>
    <cellStyle name="Normal 3 13 2_Sheet3" xfId="3931"/>
    <cellStyle name="Normal 3 13 3" xfId="3932"/>
    <cellStyle name="Normal 3 13 3 2" xfId="3933"/>
    <cellStyle name="Normal 3 13 3 2 2" xfId="3934"/>
    <cellStyle name="Normal 3 13 3 2 2 2" xfId="3935"/>
    <cellStyle name="Normal 3 13 3 2 2 2 2" xfId="27181"/>
    <cellStyle name="Normal 3 13 3 2 2 3" xfId="27180"/>
    <cellStyle name="Normal 3 13 3 2 2_Sheet3" xfId="3936"/>
    <cellStyle name="Normal 3 13 3 2 3" xfId="3937"/>
    <cellStyle name="Normal 3 13 3 2 3 2" xfId="27183"/>
    <cellStyle name="Normal 3 13 3 2 3 3" xfId="27182"/>
    <cellStyle name="Normal 3 13 3 2 4" xfId="3938"/>
    <cellStyle name="Normal 3 13 3 2 4 2" xfId="27185"/>
    <cellStyle name="Normal 3 13 3 2 4 3" xfId="27184"/>
    <cellStyle name="Normal 3 13 3 2 5" xfId="3939"/>
    <cellStyle name="Normal 3 13 3 2 5 2" xfId="27186"/>
    <cellStyle name="Normal 3 13 3 2 6" xfId="27179"/>
    <cellStyle name="Normal 3 13 3 2_Sheet3" xfId="3940"/>
    <cellStyle name="Normal 3 13 3 3" xfId="3941"/>
    <cellStyle name="Normal 3 13 3 3 2" xfId="3942"/>
    <cellStyle name="Normal 3 13 3 3 2 2" xfId="27188"/>
    <cellStyle name="Normal 3 13 3 3 3" xfId="27187"/>
    <cellStyle name="Normal 3 13 3 3_Sheet3" xfId="3943"/>
    <cellStyle name="Normal 3 13 3 4" xfId="3944"/>
    <cellStyle name="Normal 3 13 3 4 2" xfId="27190"/>
    <cellStyle name="Normal 3 13 3 4 3" xfId="27189"/>
    <cellStyle name="Normal 3 13 3 5" xfId="3945"/>
    <cellStyle name="Normal 3 13 3 5 2" xfId="27192"/>
    <cellStyle name="Normal 3 13 3 5 3" xfId="27191"/>
    <cellStyle name="Normal 3 13 3 6" xfId="3946"/>
    <cellStyle name="Normal 3 13 3 6 2" xfId="27193"/>
    <cellStyle name="Normal 3 13 3 7" xfId="27178"/>
    <cellStyle name="Normal 3 13 3_Sheet3" xfId="3947"/>
    <cellStyle name="Normal 3 13 4" xfId="3948"/>
    <cellStyle name="Normal 3 13 4 2" xfId="3949"/>
    <cellStyle name="Normal 3 13 4 2 2" xfId="3950"/>
    <cellStyle name="Normal 3 13 4 2 2 2" xfId="3951"/>
    <cellStyle name="Normal 3 13 4 2 2 2 2" xfId="27197"/>
    <cellStyle name="Normal 3 13 4 2 2 3" xfId="27196"/>
    <cellStyle name="Normal 3 13 4 2 2_Sheet3" xfId="3952"/>
    <cellStyle name="Normal 3 13 4 2 3" xfId="3953"/>
    <cellStyle name="Normal 3 13 4 2 3 2" xfId="27199"/>
    <cellStyle name="Normal 3 13 4 2 3 3" xfId="27198"/>
    <cellStyle name="Normal 3 13 4 2 4" xfId="3954"/>
    <cellStyle name="Normal 3 13 4 2 4 2" xfId="27201"/>
    <cellStyle name="Normal 3 13 4 2 4 3" xfId="27200"/>
    <cellStyle name="Normal 3 13 4 2 5" xfId="3955"/>
    <cellStyle name="Normal 3 13 4 2 5 2" xfId="27202"/>
    <cellStyle name="Normal 3 13 4 2 6" xfId="27195"/>
    <cellStyle name="Normal 3 13 4 2_Sheet3" xfId="3956"/>
    <cellStyle name="Normal 3 13 4 3" xfId="3957"/>
    <cellStyle name="Normal 3 13 4 3 2" xfId="3958"/>
    <cellStyle name="Normal 3 13 4 3 2 2" xfId="27204"/>
    <cellStyle name="Normal 3 13 4 3 3" xfId="27203"/>
    <cellStyle name="Normal 3 13 4 3_Sheet3" xfId="3959"/>
    <cellStyle name="Normal 3 13 4 4" xfId="3960"/>
    <cellStyle name="Normal 3 13 4 4 2" xfId="27206"/>
    <cellStyle name="Normal 3 13 4 4 3" xfId="27205"/>
    <cellStyle name="Normal 3 13 4 5" xfId="3961"/>
    <cellStyle name="Normal 3 13 4 5 2" xfId="27208"/>
    <cellStyle name="Normal 3 13 4 5 3" xfId="27207"/>
    <cellStyle name="Normal 3 13 4 6" xfId="3962"/>
    <cellStyle name="Normal 3 13 4 6 2" xfId="27209"/>
    <cellStyle name="Normal 3 13 4 7" xfId="27194"/>
    <cellStyle name="Normal 3 13 4_Sheet3" xfId="3963"/>
    <cellStyle name="Normal 3 13 5" xfId="3964"/>
    <cellStyle name="Normal 3 13 5 2" xfId="3965"/>
    <cellStyle name="Normal 3 13 5 2 2" xfId="3966"/>
    <cellStyle name="Normal 3 13 5 2 2 2" xfId="27212"/>
    <cellStyle name="Normal 3 13 5 2 3" xfId="27211"/>
    <cellStyle name="Normal 3 13 5 2_Sheet3" xfId="3967"/>
    <cellStyle name="Normal 3 13 5 3" xfId="3968"/>
    <cellStyle name="Normal 3 13 5 3 2" xfId="27214"/>
    <cellStyle name="Normal 3 13 5 3 3" xfId="27213"/>
    <cellStyle name="Normal 3 13 5 4" xfId="3969"/>
    <cellStyle name="Normal 3 13 5 4 2" xfId="27216"/>
    <cellStyle name="Normal 3 13 5 4 3" xfId="27215"/>
    <cellStyle name="Normal 3 13 5 5" xfId="3970"/>
    <cellStyle name="Normal 3 13 5 5 2" xfId="27217"/>
    <cellStyle name="Normal 3 13 5 6" xfId="27210"/>
    <cellStyle name="Normal 3 13 5_Sheet3" xfId="3971"/>
    <cellStyle name="Normal 3 13 6" xfId="3972"/>
    <cellStyle name="Normal 3 13 6 2" xfId="3973"/>
    <cellStyle name="Normal 3 13 6 2 2" xfId="27219"/>
    <cellStyle name="Normal 3 13 6 3" xfId="27218"/>
    <cellStyle name="Normal 3 13 6_Sheet3" xfId="3974"/>
    <cellStyle name="Normal 3 13 7" xfId="3975"/>
    <cellStyle name="Normal 3 13 7 2" xfId="27221"/>
    <cellStyle name="Normal 3 13 7 3" xfId="27220"/>
    <cellStyle name="Normal 3 13 8" xfId="3976"/>
    <cellStyle name="Normal 3 13 8 2" xfId="27223"/>
    <cellStyle name="Normal 3 13 8 3" xfId="27222"/>
    <cellStyle name="Normal 3 13 9" xfId="3977"/>
    <cellStyle name="Normal 3 13 9 2" xfId="27224"/>
    <cellStyle name="Normal 3 13_Sheet3" xfId="3978"/>
    <cellStyle name="Normal 3 14" xfId="3979"/>
    <cellStyle name="Normal 3 14 10" xfId="27225"/>
    <cellStyle name="Normal 3 14 2" xfId="3980"/>
    <cellStyle name="Normal 3 14 2 2" xfId="3981"/>
    <cellStyle name="Normal 3 14 2 2 2" xfId="3982"/>
    <cellStyle name="Normal 3 14 2 2 2 2" xfId="3983"/>
    <cellStyle name="Normal 3 14 2 2 2 2 2" xfId="27229"/>
    <cellStyle name="Normal 3 14 2 2 2 3" xfId="27228"/>
    <cellStyle name="Normal 3 14 2 2 2_Sheet3" xfId="3984"/>
    <cellStyle name="Normal 3 14 2 2 3" xfId="3985"/>
    <cellStyle name="Normal 3 14 2 2 3 2" xfId="27231"/>
    <cellStyle name="Normal 3 14 2 2 3 3" xfId="27230"/>
    <cellStyle name="Normal 3 14 2 2 4" xfId="3986"/>
    <cellStyle name="Normal 3 14 2 2 4 2" xfId="27233"/>
    <cellStyle name="Normal 3 14 2 2 4 3" xfId="27232"/>
    <cellStyle name="Normal 3 14 2 2 5" xfId="3987"/>
    <cellStyle name="Normal 3 14 2 2 5 2" xfId="27234"/>
    <cellStyle name="Normal 3 14 2 2 6" xfId="27227"/>
    <cellStyle name="Normal 3 14 2 2_Sheet3" xfId="3988"/>
    <cellStyle name="Normal 3 14 2 3" xfId="3989"/>
    <cellStyle name="Normal 3 14 2 3 2" xfId="3990"/>
    <cellStyle name="Normal 3 14 2 3 2 2" xfId="27236"/>
    <cellStyle name="Normal 3 14 2 3 3" xfId="27235"/>
    <cellStyle name="Normal 3 14 2 3_Sheet3" xfId="3991"/>
    <cellStyle name="Normal 3 14 2 4" xfId="3992"/>
    <cellStyle name="Normal 3 14 2 4 2" xfId="27238"/>
    <cellStyle name="Normal 3 14 2 4 3" xfId="27237"/>
    <cellStyle name="Normal 3 14 2 5" xfId="3993"/>
    <cellStyle name="Normal 3 14 2 5 2" xfId="27240"/>
    <cellStyle name="Normal 3 14 2 5 3" xfId="27239"/>
    <cellStyle name="Normal 3 14 2 6" xfId="3994"/>
    <cellStyle name="Normal 3 14 2 6 2" xfId="27241"/>
    <cellStyle name="Normal 3 14 2 7" xfId="27226"/>
    <cellStyle name="Normal 3 14 2_Sheet3" xfId="3995"/>
    <cellStyle name="Normal 3 14 3" xfId="3996"/>
    <cellStyle name="Normal 3 14 3 2" xfId="3997"/>
    <cellStyle name="Normal 3 14 3 2 2" xfId="3998"/>
    <cellStyle name="Normal 3 14 3 2 2 2" xfId="3999"/>
    <cellStyle name="Normal 3 14 3 2 2 2 2" xfId="27245"/>
    <cellStyle name="Normal 3 14 3 2 2 3" xfId="27244"/>
    <cellStyle name="Normal 3 14 3 2 2_Sheet3" xfId="4000"/>
    <cellStyle name="Normal 3 14 3 2 3" xfId="4001"/>
    <cellStyle name="Normal 3 14 3 2 3 2" xfId="27247"/>
    <cellStyle name="Normal 3 14 3 2 3 3" xfId="27246"/>
    <cellStyle name="Normal 3 14 3 2 4" xfId="4002"/>
    <cellStyle name="Normal 3 14 3 2 4 2" xfId="27249"/>
    <cellStyle name="Normal 3 14 3 2 4 3" xfId="27248"/>
    <cellStyle name="Normal 3 14 3 2 5" xfId="4003"/>
    <cellStyle name="Normal 3 14 3 2 5 2" xfId="27250"/>
    <cellStyle name="Normal 3 14 3 2 6" xfId="27243"/>
    <cellStyle name="Normal 3 14 3 2_Sheet3" xfId="4004"/>
    <cellStyle name="Normal 3 14 3 3" xfId="4005"/>
    <cellStyle name="Normal 3 14 3 3 2" xfId="4006"/>
    <cellStyle name="Normal 3 14 3 3 2 2" xfId="27252"/>
    <cellStyle name="Normal 3 14 3 3 3" xfId="27251"/>
    <cellStyle name="Normal 3 14 3 3_Sheet3" xfId="4007"/>
    <cellStyle name="Normal 3 14 3 4" xfId="4008"/>
    <cellStyle name="Normal 3 14 3 4 2" xfId="27254"/>
    <cellStyle name="Normal 3 14 3 4 3" xfId="27253"/>
    <cellStyle name="Normal 3 14 3 5" xfId="4009"/>
    <cellStyle name="Normal 3 14 3 5 2" xfId="27256"/>
    <cellStyle name="Normal 3 14 3 5 3" xfId="27255"/>
    <cellStyle name="Normal 3 14 3 6" xfId="4010"/>
    <cellStyle name="Normal 3 14 3 6 2" xfId="27257"/>
    <cellStyle name="Normal 3 14 3 7" xfId="27242"/>
    <cellStyle name="Normal 3 14 3_Sheet3" xfId="4011"/>
    <cellStyle name="Normal 3 14 4" xfId="4012"/>
    <cellStyle name="Normal 3 14 4 2" xfId="4013"/>
    <cellStyle name="Normal 3 14 4 2 2" xfId="4014"/>
    <cellStyle name="Normal 3 14 4 2 2 2" xfId="4015"/>
    <cellStyle name="Normal 3 14 4 2 2 2 2" xfId="27261"/>
    <cellStyle name="Normal 3 14 4 2 2 3" xfId="27260"/>
    <cellStyle name="Normal 3 14 4 2 2_Sheet3" xfId="4016"/>
    <cellStyle name="Normal 3 14 4 2 3" xfId="4017"/>
    <cellStyle name="Normal 3 14 4 2 3 2" xfId="27263"/>
    <cellStyle name="Normal 3 14 4 2 3 3" xfId="27262"/>
    <cellStyle name="Normal 3 14 4 2 4" xfId="4018"/>
    <cellStyle name="Normal 3 14 4 2 4 2" xfId="27265"/>
    <cellStyle name="Normal 3 14 4 2 4 3" xfId="27264"/>
    <cellStyle name="Normal 3 14 4 2 5" xfId="4019"/>
    <cellStyle name="Normal 3 14 4 2 5 2" xfId="27266"/>
    <cellStyle name="Normal 3 14 4 2 6" xfId="27259"/>
    <cellStyle name="Normal 3 14 4 2_Sheet3" xfId="4020"/>
    <cellStyle name="Normal 3 14 4 3" xfId="4021"/>
    <cellStyle name="Normal 3 14 4 3 2" xfId="4022"/>
    <cellStyle name="Normal 3 14 4 3 2 2" xfId="27268"/>
    <cellStyle name="Normal 3 14 4 3 3" xfId="27267"/>
    <cellStyle name="Normal 3 14 4 3_Sheet3" xfId="4023"/>
    <cellStyle name="Normal 3 14 4 4" xfId="4024"/>
    <cellStyle name="Normal 3 14 4 4 2" xfId="27270"/>
    <cellStyle name="Normal 3 14 4 4 3" xfId="27269"/>
    <cellStyle name="Normal 3 14 4 5" xfId="4025"/>
    <cellStyle name="Normal 3 14 4 5 2" xfId="27272"/>
    <cellStyle name="Normal 3 14 4 5 3" xfId="27271"/>
    <cellStyle name="Normal 3 14 4 6" xfId="4026"/>
    <cellStyle name="Normal 3 14 4 6 2" xfId="27273"/>
    <cellStyle name="Normal 3 14 4 7" xfId="27258"/>
    <cellStyle name="Normal 3 14 4_Sheet3" xfId="4027"/>
    <cellStyle name="Normal 3 14 5" xfId="4028"/>
    <cellStyle name="Normal 3 14 5 2" xfId="4029"/>
    <cellStyle name="Normal 3 14 5 2 2" xfId="4030"/>
    <cellStyle name="Normal 3 14 5 2 2 2" xfId="27276"/>
    <cellStyle name="Normal 3 14 5 2 3" xfId="27275"/>
    <cellStyle name="Normal 3 14 5 2_Sheet3" xfId="4031"/>
    <cellStyle name="Normal 3 14 5 3" xfId="4032"/>
    <cellStyle name="Normal 3 14 5 3 2" xfId="27278"/>
    <cellStyle name="Normal 3 14 5 3 3" xfId="27277"/>
    <cellStyle name="Normal 3 14 5 4" xfId="4033"/>
    <cellStyle name="Normal 3 14 5 4 2" xfId="27280"/>
    <cellStyle name="Normal 3 14 5 4 3" xfId="27279"/>
    <cellStyle name="Normal 3 14 5 5" xfId="4034"/>
    <cellStyle name="Normal 3 14 5 5 2" xfId="27281"/>
    <cellStyle name="Normal 3 14 5 6" xfId="27274"/>
    <cellStyle name="Normal 3 14 5_Sheet3" xfId="4035"/>
    <cellStyle name="Normal 3 14 6" xfId="4036"/>
    <cellStyle name="Normal 3 14 6 2" xfId="4037"/>
    <cellStyle name="Normal 3 14 6 2 2" xfId="27283"/>
    <cellStyle name="Normal 3 14 6 3" xfId="27282"/>
    <cellStyle name="Normal 3 14 6_Sheet3" xfId="4038"/>
    <cellStyle name="Normal 3 14 7" xfId="4039"/>
    <cellStyle name="Normal 3 14 7 2" xfId="27285"/>
    <cellStyle name="Normal 3 14 7 3" xfId="27284"/>
    <cellStyle name="Normal 3 14 8" xfId="4040"/>
    <cellStyle name="Normal 3 14 8 2" xfId="27287"/>
    <cellStyle name="Normal 3 14 8 3" xfId="27286"/>
    <cellStyle name="Normal 3 14 9" xfId="4041"/>
    <cellStyle name="Normal 3 14 9 2" xfId="27288"/>
    <cellStyle name="Normal 3 14_Sheet3" xfId="4042"/>
    <cellStyle name="Normal 3 15" xfId="4043"/>
    <cellStyle name="Normal 3 15 10" xfId="27289"/>
    <cellStyle name="Normal 3 15 2" xfId="4044"/>
    <cellStyle name="Normal 3 15 2 2" xfId="4045"/>
    <cellStyle name="Normal 3 15 2 2 2" xfId="4046"/>
    <cellStyle name="Normal 3 15 2 2 2 2" xfId="4047"/>
    <cellStyle name="Normal 3 15 2 2 2 2 2" xfId="27293"/>
    <cellStyle name="Normal 3 15 2 2 2 3" xfId="27292"/>
    <cellStyle name="Normal 3 15 2 2 2_Sheet3" xfId="4048"/>
    <cellStyle name="Normal 3 15 2 2 3" xfId="4049"/>
    <cellStyle name="Normal 3 15 2 2 3 2" xfId="27295"/>
    <cellStyle name="Normal 3 15 2 2 3 3" xfId="27294"/>
    <cellStyle name="Normal 3 15 2 2 4" xfId="4050"/>
    <cellStyle name="Normal 3 15 2 2 4 2" xfId="27297"/>
    <cellStyle name="Normal 3 15 2 2 4 3" xfId="27296"/>
    <cellStyle name="Normal 3 15 2 2 5" xfId="4051"/>
    <cellStyle name="Normal 3 15 2 2 5 2" xfId="27298"/>
    <cellStyle name="Normal 3 15 2 2 6" xfId="27291"/>
    <cellStyle name="Normal 3 15 2 2_Sheet3" xfId="4052"/>
    <cellStyle name="Normal 3 15 2 3" xfId="4053"/>
    <cellStyle name="Normal 3 15 2 3 2" xfId="4054"/>
    <cellStyle name="Normal 3 15 2 3 2 2" xfId="27300"/>
    <cellStyle name="Normal 3 15 2 3 3" xfId="27299"/>
    <cellStyle name="Normal 3 15 2 3_Sheet3" xfId="4055"/>
    <cellStyle name="Normal 3 15 2 4" xfId="4056"/>
    <cellStyle name="Normal 3 15 2 4 2" xfId="27302"/>
    <cellStyle name="Normal 3 15 2 4 3" xfId="27301"/>
    <cellStyle name="Normal 3 15 2 5" xfId="4057"/>
    <cellStyle name="Normal 3 15 2 5 2" xfId="27304"/>
    <cellStyle name="Normal 3 15 2 5 3" xfId="27303"/>
    <cellStyle name="Normal 3 15 2 6" xfId="4058"/>
    <cellStyle name="Normal 3 15 2 6 2" xfId="27305"/>
    <cellStyle name="Normal 3 15 2 7" xfId="27290"/>
    <cellStyle name="Normal 3 15 2_Sheet3" xfId="4059"/>
    <cellStyle name="Normal 3 15 3" xfId="4060"/>
    <cellStyle name="Normal 3 15 3 2" xfId="4061"/>
    <cellStyle name="Normal 3 15 3 2 2" xfId="4062"/>
    <cellStyle name="Normal 3 15 3 2 2 2" xfId="4063"/>
    <cellStyle name="Normal 3 15 3 2 2 2 2" xfId="27309"/>
    <cellStyle name="Normal 3 15 3 2 2 3" xfId="27308"/>
    <cellStyle name="Normal 3 15 3 2 2_Sheet3" xfId="4064"/>
    <cellStyle name="Normal 3 15 3 2 3" xfId="4065"/>
    <cellStyle name="Normal 3 15 3 2 3 2" xfId="27311"/>
    <cellStyle name="Normal 3 15 3 2 3 3" xfId="27310"/>
    <cellStyle name="Normal 3 15 3 2 4" xfId="4066"/>
    <cellStyle name="Normal 3 15 3 2 4 2" xfId="27313"/>
    <cellStyle name="Normal 3 15 3 2 4 3" xfId="27312"/>
    <cellStyle name="Normal 3 15 3 2 5" xfId="4067"/>
    <cellStyle name="Normal 3 15 3 2 5 2" xfId="27314"/>
    <cellStyle name="Normal 3 15 3 2 6" xfId="27307"/>
    <cellStyle name="Normal 3 15 3 2_Sheet3" xfId="4068"/>
    <cellStyle name="Normal 3 15 3 3" xfId="4069"/>
    <cellStyle name="Normal 3 15 3 3 2" xfId="4070"/>
    <cellStyle name="Normal 3 15 3 3 2 2" xfId="27316"/>
    <cellStyle name="Normal 3 15 3 3 3" xfId="27315"/>
    <cellStyle name="Normal 3 15 3 3_Sheet3" xfId="4071"/>
    <cellStyle name="Normal 3 15 3 4" xfId="4072"/>
    <cellStyle name="Normal 3 15 3 4 2" xfId="27318"/>
    <cellStyle name="Normal 3 15 3 4 3" xfId="27317"/>
    <cellStyle name="Normal 3 15 3 5" xfId="4073"/>
    <cellStyle name="Normal 3 15 3 5 2" xfId="27320"/>
    <cellStyle name="Normal 3 15 3 5 3" xfId="27319"/>
    <cellStyle name="Normal 3 15 3 6" xfId="4074"/>
    <cellStyle name="Normal 3 15 3 6 2" xfId="27321"/>
    <cellStyle name="Normal 3 15 3 7" xfId="27306"/>
    <cellStyle name="Normal 3 15 3_Sheet3" xfId="4075"/>
    <cellStyle name="Normal 3 15 4" xfId="4076"/>
    <cellStyle name="Normal 3 15 4 2" xfId="4077"/>
    <cellStyle name="Normal 3 15 4 2 2" xfId="4078"/>
    <cellStyle name="Normal 3 15 4 2 2 2" xfId="4079"/>
    <cellStyle name="Normal 3 15 4 2 2 2 2" xfId="27325"/>
    <cellStyle name="Normal 3 15 4 2 2 3" xfId="27324"/>
    <cellStyle name="Normal 3 15 4 2 2_Sheet3" xfId="4080"/>
    <cellStyle name="Normal 3 15 4 2 3" xfId="4081"/>
    <cellStyle name="Normal 3 15 4 2 3 2" xfId="27327"/>
    <cellStyle name="Normal 3 15 4 2 3 3" xfId="27326"/>
    <cellStyle name="Normal 3 15 4 2 4" xfId="4082"/>
    <cellStyle name="Normal 3 15 4 2 4 2" xfId="27329"/>
    <cellStyle name="Normal 3 15 4 2 4 3" xfId="27328"/>
    <cellStyle name="Normal 3 15 4 2 5" xfId="4083"/>
    <cellStyle name="Normal 3 15 4 2 5 2" xfId="27330"/>
    <cellStyle name="Normal 3 15 4 2 6" xfId="27323"/>
    <cellStyle name="Normal 3 15 4 2_Sheet3" xfId="4084"/>
    <cellStyle name="Normal 3 15 4 3" xfId="4085"/>
    <cellStyle name="Normal 3 15 4 3 2" xfId="4086"/>
    <cellStyle name="Normal 3 15 4 3 2 2" xfId="27332"/>
    <cellStyle name="Normal 3 15 4 3 3" xfId="27331"/>
    <cellStyle name="Normal 3 15 4 3_Sheet3" xfId="4087"/>
    <cellStyle name="Normal 3 15 4 4" xfId="4088"/>
    <cellStyle name="Normal 3 15 4 4 2" xfId="27334"/>
    <cellStyle name="Normal 3 15 4 4 3" xfId="27333"/>
    <cellStyle name="Normal 3 15 4 5" xfId="4089"/>
    <cellStyle name="Normal 3 15 4 5 2" xfId="27336"/>
    <cellStyle name="Normal 3 15 4 5 3" xfId="27335"/>
    <cellStyle name="Normal 3 15 4 6" xfId="4090"/>
    <cellStyle name="Normal 3 15 4 6 2" xfId="27337"/>
    <cellStyle name="Normal 3 15 4 7" xfId="27322"/>
    <cellStyle name="Normal 3 15 4_Sheet3" xfId="4091"/>
    <cellStyle name="Normal 3 15 5" xfId="4092"/>
    <cellStyle name="Normal 3 15 5 2" xfId="4093"/>
    <cellStyle name="Normal 3 15 5 2 2" xfId="4094"/>
    <cellStyle name="Normal 3 15 5 2 2 2" xfId="27340"/>
    <cellStyle name="Normal 3 15 5 2 3" xfId="27339"/>
    <cellStyle name="Normal 3 15 5 2_Sheet3" xfId="4095"/>
    <cellStyle name="Normal 3 15 5 3" xfId="4096"/>
    <cellStyle name="Normal 3 15 5 3 2" xfId="27342"/>
    <cellStyle name="Normal 3 15 5 3 3" xfId="27341"/>
    <cellStyle name="Normal 3 15 5 4" xfId="4097"/>
    <cellStyle name="Normal 3 15 5 4 2" xfId="27344"/>
    <cellStyle name="Normal 3 15 5 4 3" xfId="27343"/>
    <cellStyle name="Normal 3 15 5 5" xfId="4098"/>
    <cellStyle name="Normal 3 15 5 5 2" xfId="27345"/>
    <cellStyle name="Normal 3 15 5 6" xfId="27338"/>
    <cellStyle name="Normal 3 15 5_Sheet3" xfId="4099"/>
    <cellStyle name="Normal 3 15 6" xfId="4100"/>
    <cellStyle name="Normal 3 15 6 2" xfId="4101"/>
    <cellStyle name="Normal 3 15 6 2 2" xfId="27347"/>
    <cellStyle name="Normal 3 15 6 3" xfId="27346"/>
    <cellStyle name="Normal 3 15 6_Sheet3" xfId="4102"/>
    <cellStyle name="Normal 3 15 7" xfId="4103"/>
    <cellStyle name="Normal 3 15 7 2" xfId="27349"/>
    <cellStyle name="Normal 3 15 7 3" xfId="27348"/>
    <cellStyle name="Normal 3 15 8" xfId="4104"/>
    <cellStyle name="Normal 3 15 8 2" xfId="27351"/>
    <cellStyle name="Normal 3 15 8 3" xfId="27350"/>
    <cellStyle name="Normal 3 15 9" xfId="4105"/>
    <cellStyle name="Normal 3 15 9 2" xfId="27352"/>
    <cellStyle name="Normal 3 15_Sheet3" xfId="4106"/>
    <cellStyle name="Normal 3 16" xfId="4107"/>
    <cellStyle name="Normal 3 16 10" xfId="27353"/>
    <cellStyle name="Normal 3 16 2" xfId="4108"/>
    <cellStyle name="Normal 3 16 2 2" xfId="4109"/>
    <cellStyle name="Normal 3 16 2 2 2" xfId="4110"/>
    <cellStyle name="Normal 3 16 2 2 2 2" xfId="4111"/>
    <cellStyle name="Normal 3 16 2 2 2 2 2" xfId="27357"/>
    <cellStyle name="Normal 3 16 2 2 2 3" xfId="27356"/>
    <cellStyle name="Normal 3 16 2 2 2_Sheet3" xfId="4112"/>
    <cellStyle name="Normal 3 16 2 2 3" xfId="4113"/>
    <cellStyle name="Normal 3 16 2 2 3 2" xfId="27359"/>
    <cellStyle name="Normal 3 16 2 2 3 3" xfId="27358"/>
    <cellStyle name="Normal 3 16 2 2 4" xfId="4114"/>
    <cellStyle name="Normal 3 16 2 2 4 2" xfId="27361"/>
    <cellStyle name="Normal 3 16 2 2 4 3" xfId="27360"/>
    <cellStyle name="Normal 3 16 2 2 5" xfId="4115"/>
    <cellStyle name="Normal 3 16 2 2 5 2" xfId="27362"/>
    <cellStyle name="Normal 3 16 2 2 6" xfId="27355"/>
    <cellStyle name="Normal 3 16 2 2_Sheet3" xfId="4116"/>
    <cellStyle name="Normal 3 16 2 3" xfId="4117"/>
    <cellStyle name="Normal 3 16 2 3 2" xfId="4118"/>
    <cellStyle name="Normal 3 16 2 3 2 2" xfId="27364"/>
    <cellStyle name="Normal 3 16 2 3 3" xfId="27363"/>
    <cellStyle name="Normal 3 16 2 3_Sheet3" xfId="4119"/>
    <cellStyle name="Normal 3 16 2 4" xfId="4120"/>
    <cellStyle name="Normal 3 16 2 4 2" xfId="27366"/>
    <cellStyle name="Normal 3 16 2 4 3" xfId="27365"/>
    <cellStyle name="Normal 3 16 2 5" xfId="4121"/>
    <cellStyle name="Normal 3 16 2 5 2" xfId="27368"/>
    <cellStyle name="Normal 3 16 2 5 3" xfId="27367"/>
    <cellStyle name="Normal 3 16 2 6" xfId="4122"/>
    <cellStyle name="Normal 3 16 2 6 2" xfId="27369"/>
    <cellStyle name="Normal 3 16 2 7" xfId="27354"/>
    <cellStyle name="Normal 3 16 2_Sheet3" xfId="4123"/>
    <cellStyle name="Normal 3 16 3" xfId="4124"/>
    <cellStyle name="Normal 3 16 3 2" xfId="4125"/>
    <cellStyle name="Normal 3 16 3 2 2" xfId="4126"/>
    <cellStyle name="Normal 3 16 3 2 2 2" xfId="4127"/>
    <cellStyle name="Normal 3 16 3 2 2 2 2" xfId="27373"/>
    <cellStyle name="Normal 3 16 3 2 2 3" xfId="27372"/>
    <cellStyle name="Normal 3 16 3 2 2_Sheet3" xfId="4128"/>
    <cellStyle name="Normal 3 16 3 2 3" xfId="4129"/>
    <cellStyle name="Normal 3 16 3 2 3 2" xfId="27375"/>
    <cellStyle name="Normal 3 16 3 2 3 3" xfId="27374"/>
    <cellStyle name="Normal 3 16 3 2 4" xfId="4130"/>
    <cellStyle name="Normal 3 16 3 2 4 2" xfId="27377"/>
    <cellStyle name="Normal 3 16 3 2 4 3" xfId="27376"/>
    <cellStyle name="Normal 3 16 3 2 5" xfId="4131"/>
    <cellStyle name="Normal 3 16 3 2 5 2" xfId="27378"/>
    <cellStyle name="Normal 3 16 3 2 6" xfId="27371"/>
    <cellStyle name="Normal 3 16 3 2_Sheet3" xfId="4132"/>
    <cellStyle name="Normal 3 16 3 3" xfId="4133"/>
    <cellStyle name="Normal 3 16 3 3 2" xfId="4134"/>
    <cellStyle name="Normal 3 16 3 3 2 2" xfId="27380"/>
    <cellStyle name="Normal 3 16 3 3 3" xfId="27379"/>
    <cellStyle name="Normal 3 16 3 3_Sheet3" xfId="4135"/>
    <cellStyle name="Normal 3 16 3 4" xfId="4136"/>
    <cellStyle name="Normal 3 16 3 4 2" xfId="27382"/>
    <cellStyle name="Normal 3 16 3 4 3" xfId="27381"/>
    <cellStyle name="Normal 3 16 3 5" xfId="4137"/>
    <cellStyle name="Normal 3 16 3 5 2" xfId="27384"/>
    <cellStyle name="Normal 3 16 3 5 3" xfId="27383"/>
    <cellStyle name="Normal 3 16 3 6" xfId="4138"/>
    <cellStyle name="Normal 3 16 3 6 2" xfId="27385"/>
    <cellStyle name="Normal 3 16 3 7" xfId="27370"/>
    <cellStyle name="Normal 3 16 3_Sheet3" xfId="4139"/>
    <cellStyle name="Normal 3 16 4" xfId="4140"/>
    <cellStyle name="Normal 3 16 4 2" xfId="4141"/>
    <cellStyle name="Normal 3 16 4 2 2" xfId="4142"/>
    <cellStyle name="Normal 3 16 4 2 2 2" xfId="4143"/>
    <cellStyle name="Normal 3 16 4 2 2 2 2" xfId="27389"/>
    <cellStyle name="Normal 3 16 4 2 2 3" xfId="27388"/>
    <cellStyle name="Normal 3 16 4 2 2_Sheet3" xfId="4144"/>
    <cellStyle name="Normal 3 16 4 2 3" xfId="4145"/>
    <cellStyle name="Normal 3 16 4 2 3 2" xfId="27391"/>
    <cellStyle name="Normal 3 16 4 2 3 3" xfId="27390"/>
    <cellStyle name="Normal 3 16 4 2 4" xfId="4146"/>
    <cellStyle name="Normal 3 16 4 2 4 2" xfId="27393"/>
    <cellStyle name="Normal 3 16 4 2 4 3" xfId="27392"/>
    <cellStyle name="Normal 3 16 4 2 5" xfId="4147"/>
    <cellStyle name="Normal 3 16 4 2 5 2" xfId="27394"/>
    <cellStyle name="Normal 3 16 4 2 6" xfId="27387"/>
    <cellStyle name="Normal 3 16 4 2_Sheet3" xfId="4148"/>
    <cellStyle name="Normal 3 16 4 3" xfId="4149"/>
    <cellStyle name="Normal 3 16 4 3 2" xfId="4150"/>
    <cellStyle name="Normal 3 16 4 3 2 2" xfId="27396"/>
    <cellStyle name="Normal 3 16 4 3 3" xfId="27395"/>
    <cellStyle name="Normal 3 16 4 3_Sheet3" xfId="4151"/>
    <cellStyle name="Normal 3 16 4 4" xfId="4152"/>
    <cellStyle name="Normal 3 16 4 4 2" xfId="27398"/>
    <cellStyle name="Normal 3 16 4 4 3" xfId="27397"/>
    <cellStyle name="Normal 3 16 4 5" xfId="4153"/>
    <cellStyle name="Normal 3 16 4 5 2" xfId="27400"/>
    <cellStyle name="Normal 3 16 4 5 3" xfId="27399"/>
    <cellStyle name="Normal 3 16 4 6" xfId="4154"/>
    <cellStyle name="Normal 3 16 4 6 2" xfId="27401"/>
    <cellStyle name="Normal 3 16 4 7" xfId="27386"/>
    <cellStyle name="Normal 3 16 4_Sheet3" xfId="4155"/>
    <cellStyle name="Normal 3 16 5" xfId="4156"/>
    <cellStyle name="Normal 3 16 5 2" xfId="4157"/>
    <cellStyle name="Normal 3 16 5 2 2" xfId="4158"/>
    <cellStyle name="Normal 3 16 5 2 2 2" xfId="27404"/>
    <cellStyle name="Normal 3 16 5 2 3" xfId="27403"/>
    <cellStyle name="Normal 3 16 5 2_Sheet3" xfId="4159"/>
    <cellStyle name="Normal 3 16 5 3" xfId="4160"/>
    <cellStyle name="Normal 3 16 5 3 2" xfId="27406"/>
    <cellStyle name="Normal 3 16 5 3 3" xfId="27405"/>
    <cellStyle name="Normal 3 16 5 4" xfId="4161"/>
    <cellStyle name="Normal 3 16 5 4 2" xfId="27408"/>
    <cellStyle name="Normal 3 16 5 4 3" xfId="27407"/>
    <cellStyle name="Normal 3 16 5 5" xfId="4162"/>
    <cellStyle name="Normal 3 16 5 5 2" xfId="27409"/>
    <cellStyle name="Normal 3 16 5 6" xfId="27402"/>
    <cellStyle name="Normal 3 16 5_Sheet3" xfId="4163"/>
    <cellStyle name="Normal 3 16 6" xfId="4164"/>
    <cellStyle name="Normal 3 16 6 2" xfId="4165"/>
    <cellStyle name="Normal 3 16 6 2 2" xfId="27411"/>
    <cellStyle name="Normal 3 16 6 3" xfId="27410"/>
    <cellStyle name="Normal 3 16 6_Sheet3" xfId="4166"/>
    <cellStyle name="Normal 3 16 7" xfId="4167"/>
    <cellStyle name="Normal 3 16 7 2" xfId="27413"/>
    <cellStyle name="Normal 3 16 7 3" xfId="27412"/>
    <cellStyle name="Normal 3 16 8" xfId="4168"/>
    <cellStyle name="Normal 3 16 8 2" xfId="27415"/>
    <cellStyle name="Normal 3 16 8 3" xfId="27414"/>
    <cellStyle name="Normal 3 16 9" xfId="4169"/>
    <cellStyle name="Normal 3 16 9 2" xfId="27416"/>
    <cellStyle name="Normal 3 16_Sheet3" xfId="4170"/>
    <cellStyle name="Normal 3 17" xfId="4171"/>
    <cellStyle name="Normal 3 17 10" xfId="27417"/>
    <cellStyle name="Normal 3 17 2" xfId="4172"/>
    <cellStyle name="Normal 3 17 2 2" xfId="4173"/>
    <cellStyle name="Normal 3 17 2 2 2" xfId="4174"/>
    <cellStyle name="Normal 3 17 2 2 2 2" xfId="4175"/>
    <cellStyle name="Normal 3 17 2 2 2 2 2" xfId="27421"/>
    <cellStyle name="Normal 3 17 2 2 2 3" xfId="27420"/>
    <cellStyle name="Normal 3 17 2 2 2_Sheet3" xfId="4176"/>
    <cellStyle name="Normal 3 17 2 2 3" xfId="4177"/>
    <cellStyle name="Normal 3 17 2 2 3 2" xfId="27423"/>
    <cellStyle name="Normal 3 17 2 2 3 3" xfId="27422"/>
    <cellStyle name="Normal 3 17 2 2 4" xfId="4178"/>
    <cellStyle name="Normal 3 17 2 2 4 2" xfId="27425"/>
    <cellStyle name="Normal 3 17 2 2 4 3" xfId="27424"/>
    <cellStyle name="Normal 3 17 2 2 5" xfId="4179"/>
    <cellStyle name="Normal 3 17 2 2 5 2" xfId="27426"/>
    <cellStyle name="Normal 3 17 2 2 6" xfId="27419"/>
    <cellStyle name="Normal 3 17 2 2_Sheet3" xfId="4180"/>
    <cellStyle name="Normal 3 17 2 3" xfId="4181"/>
    <cellStyle name="Normal 3 17 2 3 2" xfId="4182"/>
    <cellStyle name="Normal 3 17 2 3 2 2" xfId="27428"/>
    <cellStyle name="Normal 3 17 2 3 3" xfId="27427"/>
    <cellStyle name="Normal 3 17 2 3_Sheet3" xfId="4183"/>
    <cellStyle name="Normal 3 17 2 4" xfId="4184"/>
    <cellStyle name="Normal 3 17 2 4 2" xfId="27430"/>
    <cellStyle name="Normal 3 17 2 4 3" xfId="27429"/>
    <cellStyle name="Normal 3 17 2 5" xfId="4185"/>
    <cellStyle name="Normal 3 17 2 5 2" xfId="27432"/>
    <cellStyle name="Normal 3 17 2 5 3" xfId="27431"/>
    <cellStyle name="Normal 3 17 2 6" xfId="4186"/>
    <cellStyle name="Normal 3 17 2 6 2" xfId="27433"/>
    <cellStyle name="Normal 3 17 2 7" xfId="27418"/>
    <cellStyle name="Normal 3 17 2_Sheet3" xfId="4187"/>
    <cellStyle name="Normal 3 17 3" xfId="4188"/>
    <cellStyle name="Normal 3 17 3 2" xfId="4189"/>
    <cellStyle name="Normal 3 17 3 2 2" xfId="4190"/>
    <cellStyle name="Normal 3 17 3 2 2 2" xfId="4191"/>
    <cellStyle name="Normal 3 17 3 2 2 2 2" xfId="27437"/>
    <cellStyle name="Normal 3 17 3 2 2 3" xfId="27436"/>
    <cellStyle name="Normal 3 17 3 2 2_Sheet3" xfId="4192"/>
    <cellStyle name="Normal 3 17 3 2 3" xfId="4193"/>
    <cellStyle name="Normal 3 17 3 2 3 2" xfId="27439"/>
    <cellStyle name="Normal 3 17 3 2 3 3" xfId="27438"/>
    <cellStyle name="Normal 3 17 3 2 4" xfId="4194"/>
    <cellStyle name="Normal 3 17 3 2 4 2" xfId="27441"/>
    <cellStyle name="Normal 3 17 3 2 4 3" xfId="27440"/>
    <cellStyle name="Normal 3 17 3 2 5" xfId="4195"/>
    <cellStyle name="Normal 3 17 3 2 5 2" xfId="27442"/>
    <cellStyle name="Normal 3 17 3 2 6" xfId="27435"/>
    <cellStyle name="Normal 3 17 3 2_Sheet3" xfId="4196"/>
    <cellStyle name="Normal 3 17 3 3" xfId="4197"/>
    <cellStyle name="Normal 3 17 3 3 2" xfId="4198"/>
    <cellStyle name="Normal 3 17 3 3 2 2" xfId="27444"/>
    <cellStyle name="Normal 3 17 3 3 3" xfId="27443"/>
    <cellStyle name="Normal 3 17 3 3_Sheet3" xfId="4199"/>
    <cellStyle name="Normal 3 17 3 4" xfId="4200"/>
    <cellStyle name="Normal 3 17 3 4 2" xfId="27446"/>
    <cellStyle name="Normal 3 17 3 4 3" xfId="27445"/>
    <cellStyle name="Normal 3 17 3 5" xfId="4201"/>
    <cellStyle name="Normal 3 17 3 5 2" xfId="27448"/>
    <cellStyle name="Normal 3 17 3 5 3" xfId="27447"/>
    <cellStyle name="Normal 3 17 3 6" xfId="4202"/>
    <cellStyle name="Normal 3 17 3 6 2" xfId="27449"/>
    <cellStyle name="Normal 3 17 3 7" xfId="27434"/>
    <cellStyle name="Normal 3 17 3_Sheet3" xfId="4203"/>
    <cellStyle name="Normal 3 17 4" xfId="4204"/>
    <cellStyle name="Normal 3 17 4 2" xfId="4205"/>
    <cellStyle name="Normal 3 17 4 2 2" xfId="4206"/>
    <cellStyle name="Normal 3 17 4 2 2 2" xfId="4207"/>
    <cellStyle name="Normal 3 17 4 2 2 2 2" xfId="27453"/>
    <cellStyle name="Normal 3 17 4 2 2 3" xfId="27452"/>
    <cellStyle name="Normal 3 17 4 2 2_Sheet3" xfId="4208"/>
    <cellStyle name="Normal 3 17 4 2 3" xfId="4209"/>
    <cellStyle name="Normal 3 17 4 2 3 2" xfId="27455"/>
    <cellStyle name="Normal 3 17 4 2 3 3" xfId="27454"/>
    <cellStyle name="Normal 3 17 4 2 4" xfId="4210"/>
    <cellStyle name="Normal 3 17 4 2 4 2" xfId="27457"/>
    <cellStyle name="Normal 3 17 4 2 4 3" xfId="27456"/>
    <cellStyle name="Normal 3 17 4 2 5" xfId="4211"/>
    <cellStyle name="Normal 3 17 4 2 5 2" xfId="27458"/>
    <cellStyle name="Normal 3 17 4 2 6" xfId="27451"/>
    <cellStyle name="Normal 3 17 4 2_Sheet3" xfId="4212"/>
    <cellStyle name="Normal 3 17 4 3" xfId="4213"/>
    <cellStyle name="Normal 3 17 4 3 2" xfId="4214"/>
    <cellStyle name="Normal 3 17 4 3 2 2" xfId="27460"/>
    <cellStyle name="Normal 3 17 4 3 3" xfId="27459"/>
    <cellStyle name="Normal 3 17 4 3_Sheet3" xfId="4215"/>
    <cellStyle name="Normal 3 17 4 4" xfId="4216"/>
    <cellStyle name="Normal 3 17 4 4 2" xfId="27462"/>
    <cellStyle name="Normal 3 17 4 4 3" xfId="27461"/>
    <cellStyle name="Normal 3 17 4 5" xfId="4217"/>
    <cellStyle name="Normal 3 17 4 5 2" xfId="27464"/>
    <cellStyle name="Normal 3 17 4 5 3" xfId="27463"/>
    <cellStyle name="Normal 3 17 4 6" xfId="4218"/>
    <cellStyle name="Normal 3 17 4 6 2" xfId="27465"/>
    <cellStyle name="Normal 3 17 4 7" xfId="27450"/>
    <cellStyle name="Normal 3 17 4_Sheet3" xfId="4219"/>
    <cellStyle name="Normal 3 17 5" xfId="4220"/>
    <cellStyle name="Normal 3 17 5 2" xfId="4221"/>
    <cellStyle name="Normal 3 17 5 2 2" xfId="4222"/>
    <cellStyle name="Normal 3 17 5 2 2 2" xfId="27468"/>
    <cellStyle name="Normal 3 17 5 2 3" xfId="27467"/>
    <cellStyle name="Normal 3 17 5 2_Sheet3" xfId="4223"/>
    <cellStyle name="Normal 3 17 5 3" xfId="4224"/>
    <cellStyle name="Normal 3 17 5 3 2" xfId="27470"/>
    <cellStyle name="Normal 3 17 5 3 3" xfId="27469"/>
    <cellStyle name="Normal 3 17 5 4" xfId="4225"/>
    <cellStyle name="Normal 3 17 5 4 2" xfId="27472"/>
    <cellStyle name="Normal 3 17 5 4 3" xfId="27471"/>
    <cellStyle name="Normal 3 17 5 5" xfId="4226"/>
    <cellStyle name="Normal 3 17 5 5 2" xfId="27473"/>
    <cellStyle name="Normal 3 17 5 6" xfId="27466"/>
    <cellStyle name="Normal 3 17 5_Sheet3" xfId="4227"/>
    <cellStyle name="Normal 3 17 6" xfId="4228"/>
    <cellStyle name="Normal 3 17 6 2" xfId="4229"/>
    <cellStyle name="Normal 3 17 6 2 2" xfId="27475"/>
    <cellStyle name="Normal 3 17 6 3" xfId="27474"/>
    <cellStyle name="Normal 3 17 6_Sheet3" xfId="4230"/>
    <cellStyle name="Normal 3 17 7" xfId="4231"/>
    <cellStyle name="Normal 3 17 7 2" xfId="27477"/>
    <cellStyle name="Normal 3 17 7 3" xfId="27476"/>
    <cellStyle name="Normal 3 17 8" xfId="4232"/>
    <cellStyle name="Normal 3 17 8 2" xfId="27479"/>
    <cellStyle name="Normal 3 17 8 3" xfId="27478"/>
    <cellStyle name="Normal 3 17 9" xfId="4233"/>
    <cellStyle name="Normal 3 17 9 2" xfId="27480"/>
    <cellStyle name="Normal 3 17_Sheet3" xfId="4234"/>
    <cellStyle name="Normal 3 18" xfId="4235"/>
    <cellStyle name="Normal 3 18 2" xfId="4236"/>
    <cellStyle name="Normal 3 18 2 2" xfId="4237"/>
    <cellStyle name="Normal 3 18 2 2 2" xfId="4238"/>
    <cellStyle name="Normal 3 18 2 2 2 2" xfId="27484"/>
    <cellStyle name="Normal 3 18 2 2 3" xfId="27483"/>
    <cellStyle name="Normal 3 18 2 2_Sheet3" xfId="4239"/>
    <cellStyle name="Normal 3 18 2 3" xfId="4240"/>
    <cellStyle name="Normal 3 18 2 3 2" xfId="27486"/>
    <cellStyle name="Normal 3 18 2 3 3" xfId="27485"/>
    <cellStyle name="Normal 3 18 2 4" xfId="4241"/>
    <cellStyle name="Normal 3 18 2 4 2" xfId="27488"/>
    <cellStyle name="Normal 3 18 2 4 3" xfId="27487"/>
    <cellStyle name="Normal 3 18 2 5" xfId="4242"/>
    <cellStyle name="Normal 3 18 2 5 2" xfId="27489"/>
    <cellStyle name="Normal 3 18 2 6" xfId="27482"/>
    <cellStyle name="Normal 3 18 2_Sheet3" xfId="4243"/>
    <cellStyle name="Normal 3 18 3" xfId="4244"/>
    <cellStyle name="Normal 3 18 3 2" xfId="4245"/>
    <cellStyle name="Normal 3 18 3 2 2" xfId="27491"/>
    <cellStyle name="Normal 3 18 3 3" xfId="27490"/>
    <cellStyle name="Normal 3 18 3_Sheet3" xfId="4246"/>
    <cellStyle name="Normal 3 18 4" xfId="4247"/>
    <cellStyle name="Normal 3 18 4 2" xfId="27493"/>
    <cellStyle name="Normal 3 18 4 3" xfId="27492"/>
    <cellStyle name="Normal 3 18 5" xfId="4248"/>
    <cellStyle name="Normal 3 18 5 2" xfId="27495"/>
    <cellStyle name="Normal 3 18 5 3" xfId="27494"/>
    <cellStyle name="Normal 3 18 6" xfId="4249"/>
    <cellStyle name="Normal 3 18 6 2" xfId="27496"/>
    <cellStyle name="Normal 3 18 7" xfId="27481"/>
    <cellStyle name="Normal 3 18_Sheet3" xfId="4250"/>
    <cellStyle name="Normal 3 19" xfId="4251"/>
    <cellStyle name="Normal 3 19 2" xfId="4252"/>
    <cellStyle name="Normal 3 19 2 2" xfId="4253"/>
    <cellStyle name="Normal 3 19 2 2 2" xfId="4254"/>
    <cellStyle name="Normal 3 19 2 2 2 2" xfId="27500"/>
    <cellStyle name="Normal 3 19 2 2 3" xfId="27499"/>
    <cellStyle name="Normal 3 19 2 2_Sheet3" xfId="4255"/>
    <cellStyle name="Normal 3 19 2 3" xfId="4256"/>
    <cellStyle name="Normal 3 19 2 3 2" xfId="27502"/>
    <cellStyle name="Normal 3 19 2 3 3" xfId="27501"/>
    <cellStyle name="Normal 3 19 2 4" xfId="4257"/>
    <cellStyle name="Normal 3 19 2 4 2" xfId="27504"/>
    <cellStyle name="Normal 3 19 2 4 3" xfId="27503"/>
    <cellStyle name="Normal 3 19 2 5" xfId="4258"/>
    <cellStyle name="Normal 3 19 2 5 2" xfId="27505"/>
    <cellStyle name="Normal 3 19 2 6" xfId="27498"/>
    <cellStyle name="Normal 3 19 2_Sheet3" xfId="4259"/>
    <cellStyle name="Normal 3 19 3" xfId="4260"/>
    <cellStyle name="Normal 3 19 3 2" xfId="4261"/>
    <cellStyle name="Normal 3 19 3 2 2" xfId="27507"/>
    <cellStyle name="Normal 3 19 3 3" xfId="27506"/>
    <cellStyle name="Normal 3 19 3_Sheet3" xfId="4262"/>
    <cellStyle name="Normal 3 19 4" xfId="4263"/>
    <cellStyle name="Normal 3 19 4 2" xfId="27509"/>
    <cellStyle name="Normal 3 19 4 3" xfId="27508"/>
    <cellStyle name="Normal 3 19 5" xfId="4264"/>
    <cellStyle name="Normal 3 19 5 2" xfId="27511"/>
    <cellStyle name="Normal 3 19 5 3" xfId="27510"/>
    <cellStyle name="Normal 3 19 6" xfId="4265"/>
    <cellStyle name="Normal 3 19 6 2" xfId="27512"/>
    <cellStyle name="Normal 3 19 7" xfId="27497"/>
    <cellStyle name="Normal 3 19_Sheet3" xfId="4266"/>
    <cellStyle name="Normal 3 2" xfId="4267"/>
    <cellStyle name="Normal 3 2 10" xfId="4268"/>
    <cellStyle name="Normal 3 2 10 10" xfId="27514"/>
    <cellStyle name="Normal 3 2 10 2" xfId="4269"/>
    <cellStyle name="Normal 3 2 10 2 2" xfId="4270"/>
    <cellStyle name="Normal 3 2 10 2 2 2" xfId="4271"/>
    <cellStyle name="Normal 3 2 10 2 2 2 2" xfId="4272"/>
    <cellStyle name="Normal 3 2 10 2 2 2 2 2" xfId="27518"/>
    <cellStyle name="Normal 3 2 10 2 2 2 3" xfId="27517"/>
    <cellStyle name="Normal 3 2 10 2 2 2_Sheet3" xfId="4273"/>
    <cellStyle name="Normal 3 2 10 2 2 3" xfId="4274"/>
    <cellStyle name="Normal 3 2 10 2 2 3 2" xfId="27520"/>
    <cellStyle name="Normal 3 2 10 2 2 3 3" xfId="27519"/>
    <cellStyle name="Normal 3 2 10 2 2 4" xfId="4275"/>
    <cellStyle name="Normal 3 2 10 2 2 4 2" xfId="27522"/>
    <cellStyle name="Normal 3 2 10 2 2 4 3" xfId="27521"/>
    <cellStyle name="Normal 3 2 10 2 2 5" xfId="4276"/>
    <cellStyle name="Normal 3 2 10 2 2 5 2" xfId="27523"/>
    <cellStyle name="Normal 3 2 10 2 2 6" xfId="27516"/>
    <cellStyle name="Normal 3 2 10 2 2_Sheet3" xfId="4277"/>
    <cellStyle name="Normal 3 2 10 2 3" xfId="4278"/>
    <cellStyle name="Normal 3 2 10 2 3 2" xfId="4279"/>
    <cellStyle name="Normal 3 2 10 2 3 2 2" xfId="27525"/>
    <cellStyle name="Normal 3 2 10 2 3 3" xfId="27524"/>
    <cellStyle name="Normal 3 2 10 2 3_Sheet3" xfId="4280"/>
    <cellStyle name="Normal 3 2 10 2 4" xfId="4281"/>
    <cellStyle name="Normal 3 2 10 2 4 2" xfId="27527"/>
    <cellStyle name="Normal 3 2 10 2 4 3" xfId="27526"/>
    <cellStyle name="Normal 3 2 10 2 5" xfId="4282"/>
    <cellStyle name="Normal 3 2 10 2 5 2" xfId="27529"/>
    <cellStyle name="Normal 3 2 10 2 5 3" xfId="27528"/>
    <cellStyle name="Normal 3 2 10 2 6" xfId="4283"/>
    <cellStyle name="Normal 3 2 10 2 6 2" xfId="27530"/>
    <cellStyle name="Normal 3 2 10 2 7" xfId="27515"/>
    <cellStyle name="Normal 3 2 10 2_Sheet3" xfId="4284"/>
    <cellStyle name="Normal 3 2 10 3" xfId="4285"/>
    <cellStyle name="Normal 3 2 10 3 2" xfId="4286"/>
    <cellStyle name="Normal 3 2 10 3 2 2" xfId="4287"/>
    <cellStyle name="Normal 3 2 10 3 2 2 2" xfId="4288"/>
    <cellStyle name="Normal 3 2 10 3 2 2 2 2" xfId="27534"/>
    <cellStyle name="Normal 3 2 10 3 2 2 3" xfId="27533"/>
    <cellStyle name="Normal 3 2 10 3 2 2_Sheet3" xfId="4289"/>
    <cellStyle name="Normal 3 2 10 3 2 3" xfId="4290"/>
    <cellStyle name="Normal 3 2 10 3 2 3 2" xfId="27536"/>
    <cellStyle name="Normal 3 2 10 3 2 3 3" xfId="27535"/>
    <cellStyle name="Normal 3 2 10 3 2 4" xfId="4291"/>
    <cellStyle name="Normal 3 2 10 3 2 4 2" xfId="27538"/>
    <cellStyle name="Normal 3 2 10 3 2 4 3" xfId="27537"/>
    <cellStyle name="Normal 3 2 10 3 2 5" xfId="4292"/>
    <cellStyle name="Normal 3 2 10 3 2 5 2" xfId="27539"/>
    <cellStyle name="Normal 3 2 10 3 2 6" xfId="27532"/>
    <cellStyle name="Normal 3 2 10 3 2_Sheet3" xfId="4293"/>
    <cellStyle name="Normal 3 2 10 3 3" xfId="4294"/>
    <cellStyle name="Normal 3 2 10 3 3 2" xfId="4295"/>
    <cellStyle name="Normal 3 2 10 3 3 2 2" xfId="27541"/>
    <cellStyle name="Normal 3 2 10 3 3 3" xfId="27540"/>
    <cellStyle name="Normal 3 2 10 3 3_Sheet3" xfId="4296"/>
    <cellStyle name="Normal 3 2 10 3 4" xfId="4297"/>
    <cellStyle name="Normal 3 2 10 3 4 2" xfId="27543"/>
    <cellStyle name="Normal 3 2 10 3 4 3" xfId="27542"/>
    <cellStyle name="Normal 3 2 10 3 5" xfId="4298"/>
    <cellStyle name="Normal 3 2 10 3 5 2" xfId="27545"/>
    <cellStyle name="Normal 3 2 10 3 5 3" xfId="27544"/>
    <cellStyle name="Normal 3 2 10 3 6" xfId="4299"/>
    <cellStyle name="Normal 3 2 10 3 6 2" xfId="27546"/>
    <cellStyle name="Normal 3 2 10 3 7" xfId="27531"/>
    <cellStyle name="Normal 3 2 10 3_Sheet3" xfId="4300"/>
    <cellStyle name="Normal 3 2 10 4" xfId="4301"/>
    <cellStyle name="Normal 3 2 10 4 2" xfId="4302"/>
    <cellStyle name="Normal 3 2 10 4 2 2" xfId="4303"/>
    <cellStyle name="Normal 3 2 10 4 2 2 2" xfId="4304"/>
    <cellStyle name="Normal 3 2 10 4 2 2 2 2" xfId="27550"/>
    <cellStyle name="Normal 3 2 10 4 2 2 3" xfId="27549"/>
    <cellStyle name="Normal 3 2 10 4 2 2_Sheet3" xfId="4305"/>
    <cellStyle name="Normal 3 2 10 4 2 3" xfId="4306"/>
    <cellStyle name="Normal 3 2 10 4 2 3 2" xfId="27552"/>
    <cellStyle name="Normal 3 2 10 4 2 3 3" xfId="27551"/>
    <cellStyle name="Normal 3 2 10 4 2 4" xfId="4307"/>
    <cellStyle name="Normal 3 2 10 4 2 4 2" xfId="27554"/>
    <cellStyle name="Normal 3 2 10 4 2 4 3" xfId="27553"/>
    <cellStyle name="Normal 3 2 10 4 2 5" xfId="4308"/>
    <cellStyle name="Normal 3 2 10 4 2 5 2" xfId="27555"/>
    <cellStyle name="Normal 3 2 10 4 2 6" xfId="27548"/>
    <cellStyle name="Normal 3 2 10 4 2_Sheet3" xfId="4309"/>
    <cellStyle name="Normal 3 2 10 4 3" xfId="4310"/>
    <cellStyle name="Normal 3 2 10 4 3 2" xfId="4311"/>
    <cellStyle name="Normal 3 2 10 4 3 2 2" xfId="27557"/>
    <cellStyle name="Normal 3 2 10 4 3 3" xfId="27556"/>
    <cellStyle name="Normal 3 2 10 4 3_Sheet3" xfId="4312"/>
    <cellStyle name="Normal 3 2 10 4 4" xfId="4313"/>
    <cellStyle name="Normal 3 2 10 4 4 2" xfId="27559"/>
    <cellStyle name="Normal 3 2 10 4 4 3" xfId="27558"/>
    <cellStyle name="Normal 3 2 10 4 5" xfId="4314"/>
    <cellStyle name="Normal 3 2 10 4 5 2" xfId="27561"/>
    <cellStyle name="Normal 3 2 10 4 5 3" xfId="27560"/>
    <cellStyle name="Normal 3 2 10 4 6" xfId="4315"/>
    <cellStyle name="Normal 3 2 10 4 6 2" xfId="27562"/>
    <cellStyle name="Normal 3 2 10 4 7" xfId="27547"/>
    <cellStyle name="Normal 3 2 10 4_Sheet3" xfId="4316"/>
    <cellStyle name="Normal 3 2 10 5" xfId="4317"/>
    <cellStyle name="Normal 3 2 10 5 2" xfId="4318"/>
    <cellStyle name="Normal 3 2 10 5 2 2" xfId="4319"/>
    <cellStyle name="Normal 3 2 10 5 2 2 2" xfId="27565"/>
    <cellStyle name="Normal 3 2 10 5 2 3" xfId="27564"/>
    <cellStyle name="Normal 3 2 10 5 2_Sheet3" xfId="4320"/>
    <cellStyle name="Normal 3 2 10 5 3" xfId="4321"/>
    <cellStyle name="Normal 3 2 10 5 3 2" xfId="27567"/>
    <cellStyle name="Normal 3 2 10 5 3 3" xfId="27566"/>
    <cellStyle name="Normal 3 2 10 5 4" xfId="4322"/>
    <cellStyle name="Normal 3 2 10 5 4 2" xfId="27569"/>
    <cellStyle name="Normal 3 2 10 5 4 3" xfId="27568"/>
    <cellStyle name="Normal 3 2 10 5 5" xfId="4323"/>
    <cellStyle name="Normal 3 2 10 5 5 2" xfId="27570"/>
    <cellStyle name="Normal 3 2 10 5 6" xfId="27563"/>
    <cellStyle name="Normal 3 2 10 5_Sheet3" xfId="4324"/>
    <cellStyle name="Normal 3 2 10 6" xfId="4325"/>
    <cellStyle name="Normal 3 2 10 6 2" xfId="4326"/>
    <cellStyle name="Normal 3 2 10 6 2 2" xfId="27572"/>
    <cellStyle name="Normal 3 2 10 6 3" xfId="27571"/>
    <cellStyle name="Normal 3 2 10 6_Sheet3" xfId="4327"/>
    <cellStyle name="Normal 3 2 10 7" xfId="4328"/>
    <cellStyle name="Normal 3 2 10 7 2" xfId="27574"/>
    <cellStyle name="Normal 3 2 10 7 3" xfId="27573"/>
    <cellStyle name="Normal 3 2 10 8" xfId="4329"/>
    <cellStyle name="Normal 3 2 10 8 2" xfId="27576"/>
    <cellStyle name="Normal 3 2 10 8 3" xfId="27575"/>
    <cellStyle name="Normal 3 2 10 9" xfId="4330"/>
    <cellStyle name="Normal 3 2 10 9 2" xfId="27577"/>
    <cellStyle name="Normal 3 2 10_Sheet3" xfId="4331"/>
    <cellStyle name="Normal 3 2 11" xfId="4332"/>
    <cellStyle name="Normal 3 2 11 10" xfId="27578"/>
    <cellStyle name="Normal 3 2 11 2" xfId="4333"/>
    <cellStyle name="Normal 3 2 11 2 2" xfId="4334"/>
    <cellStyle name="Normal 3 2 11 2 2 2" xfId="4335"/>
    <cellStyle name="Normal 3 2 11 2 2 2 2" xfId="4336"/>
    <cellStyle name="Normal 3 2 11 2 2 2 2 2" xfId="27582"/>
    <cellStyle name="Normal 3 2 11 2 2 2 3" xfId="27581"/>
    <cellStyle name="Normal 3 2 11 2 2 2_Sheet3" xfId="4337"/>
    <cellStyle name="Normal 3 2 11 2 2 3" xfId="4338"/>
    <cellStyle name="Normal 3 2 11 2 2 3 2" xfId="27584"/>
    <cellStyle name="Normal 3 2 11 2 2 3 3" xfId="27583"/>
    <cellStyle name="Normal 3 2 11 2 2 4" xfId="4339"/>
    <cellStyle name="Normal 3 2 11 2 2 4 2" xfId="27586"/>
    <cellStyle name="Normal 3 2 11 2 2 4 3" xfId="27585"/>
    <cellStyle name="Normal 3 2 11 2 2 5" xfId="4340"/>
    <cellStyle name="Normal 3 2 11 2 2 5 2" xfId="27587"/>
    <cellStyle name="Normal 3 2 11 2 2 6" xfId="27580"/>
    <cellStyle name="Normal 3 2 11 2 2_Sheet3" xfId="4341"/>
    <cellStyle name="Normal 3 2 11 2 3" xfId="4342"/>
    <cellStyle name="Normal 3 2 11 2 3 2" xfId="4343"/>
    <cellStyle name="Normal 3 2 11 2 3 2 2" xfId="27589"/>
    <cellStyle name="Normal 3 2 11 2 3 3" xfId="27588"/>
    <cellStyle name="Normal 3 2 11 2 3_Sheet3" xfId="4344"/>
    <cellStyle name="Normal 3 2 11 2 4" xfId="4345"/>
    <cellStyle name="Normal 3 2 11 2 4 2" xfId="27591"/>
    <cellStyle name="Normal 3 2 11 2 4 3" xfId="27590"/>
    <cellStyle name="Normal 3 2 11 2 5" xfId="4346"/>
    <cellStyle name="Normal 3 2 11 2 5 2" xfId="27593"/>
    <cellStyle name="Normal 3 2 11 2 5 3" xfId="27592"/>
    <cellStyle name="Normal 3 2 11 2 6" xfId="4347"/>
    <cellStyle name="Normal 3 2 11 2 6 2" xfId="27594"/>
    <cellStyle name="Normal 3 2 11 2 7" xfId="27579"/>
    <cellStyle name="Normal 3 2 11 2_Sheet3" xfId="4348"/>
    <cellStyle name="Normal 3 2 11 3" xfId="4349"/>
    <cellStyle name="Normal 3 2 11 3 2" xfId="4350"/>
    <cellStyle name="Normal 3 2 11 3 2 2" xfId="4351"/>
    <cellStyle name="Normal 3 2 11 3 2 2 2" xfId="4352"/>
    <cellStyle name="Normal 3 2 11 3 2 2 2 2" xfId="27598"/>
    <cellStyle name="Normal 3 2 11 3 2 2 3" xfId="27597"/>
    <cellStyle name="Normal 3 2 11 3 2 2_Sheet3" xfId="4353"/>
    <cellStyle name="Normal 3 2 11 3 2 3" xfId="4354"/>
    <cellStyle name="Normal 3 2 11 3 2 3 2" xfId="27600"/>
    <cellStyle name="Normal 3 2 11 3 2 3 3" xfId="27599"/>
    <cellStyle name="Normal 3 2 11 3 2 4" xfId="4355"/>
    <cellStyle name="Normal 3 2 11 3 2 4 2" xfId="27602"/>
    <cellStyle name="Normal 3 2 11 3 2 4 3" xfId="27601"/>
    <cellStyle name="Normal 3 2 11 3 2 5" xfId="4356"/>
    <cellStyle name="Normal 3 2 11 3 2 5 2" xfId="27603"/>
    <cellStyle name="Normal 3 2 11 3 2 6" xfId="27596"/>
    <cellStyle name="Normal 3 2 11 3 2_Sheet3" xfId="4357"/>
    <cellStyle name="Normal 3 2 11 3 3" xfId="4358"/>
    <cellStyle name="Normal 3 2 11 3 3 2" xfId="4359"/>
    <cellStyle name="Normal 3 2 11 3 3 2 2" xfId="27605"/>
    <cellStyle name="Normal 3 2 11 3 3 3" xfId="27604"/>
    <cellStyle name="Normal 3 2 11 3 3_Sheet3" xfId="4360"/>
    <cellStyle name="Normal 3 2 11 3 4" xfId="4361"/>
    <cellStyle name="Normal 3 2 11 3 4 2" xfId="27607"/>
    <cellStyle name="Normal 3 2 11 3 4 3" xfId="27606"/>
    <cellStyle name="Normal 3 2 11 3 5" xfId="4362"/>
    <cellStyle name="Normal 3 2 11 3 5 2" xfId="27609"/>
    <cellStyle name="Normal 3 2 11 3 5 3" xfId="27608"/>
    <cellStyle name="Normal 3 2 11 3 6" xfId="4363"/>
    <cellStyle name="Normal 3 2 11 3 6 2" xfId="27610"/>
    <cellStyle name="Normal 3 2 11 3 7" xfId="27595"/>
    <cellStyle name="Normal 3 2 11 3_Sheet3" xfId="4364"/>
    <cellStyle name="Normal 3 2 11 4" xfId="4365"/>
    <cellStyle name="Normal 3 2 11 4 2" xfId="4366"/>
    <cellStyle name="Normal 3 2 11 4 2 2" xfId="4367"/>
    <cellStyle name="Normal 3 2 11 4 2 2 2" xfId="4368"/>
    <cellStyle name="Normal 3 2 11 4 2 2 2 2" xfId="27614"/>
    <cellStyle name="Normal 3 2 11 4 2 2 3" xfId="27613"/>
    <cellStyle name="Normal 3 2 11 4 2 2_Sheet3" xfId="4369"/>
    <cellStyle name="Normal 3 2 11 4 2 3" xfId="4370"/>
    <cellStyle name="Normal 3 2 11 4 2 3 2" xfId="27616"/>
    <cellStyle name="Normal 3 2 11 4 2 3 3" xfId="27615"/>
    <cellStyle name="Normal 3 2 11 4 2 4" xfId="4371"/>
    <cellStyle name="Normal 3 2 11 4 2 4 2" xfId="27618"/>
    <cellStyle name="Normal 3 2 11 4 2 4 3" xfId="27617"/>
    <cellStyle name="Normal 3 2 11 4 2 5" xfId="4372"/>
    <cellStyle name="Normal 3 2 11 4 2 5 2" xfId="27619"/>
    <cellStyle name="Normal 3 2 11 4 2 6" xfId="27612"/>
    <cellStyle name="Normal 3 2 11 4 2_Sheet3" xfId="4373"/>
    <cellStyle name="Normal 3 2 11 4 3" xfId="4374"/>
    <cellStyle name="Normal 3 2 11 4 3 2" xfId="4375"/>
    <cellStyle name="Normal 3 2 11 4 3 2 2" xfId="27621"/>
    <cellStyle name="Normal 3 2 11 4 3 3" xfId="27620"/>
    <cellStyle name="Normal 3 2 11 4 3_Sheet3" xfId="4376"/>
    <cellStyle name="Normal 3 2 11 4 4" xfId="4377"/>
    <cellStyle name="Normal 3 2 11 4 4 2" xfId="27623"/>
    <cellStyle name="Normal 3 2 11 4 4 3" xfId="27622"/>
    <cellStyle name="Normal 3 2 11 4 5" xfId="4378"/>
    <cellStyle name="Normal 3 2 11 4 5 2" xfId="27625"/>
    <cellStyle name="Normal 3 2 11 4 5 3" xfId="27624"/>
    <cellStyle name="Normal 3 2 11 4 6" xfId="4379"/>
    <cellStyle name="Normal 3 2 11 4 6 2" xfId="27626"/>
    <cellStyle name="Normal 3 2 11 4 7" xfId="27611"/>
    <cellStyle name="Normal 3 2 11 4_Sheet3" xfId="4380"/>
    <cellStyle name="Normal 3 2 11 5" xfId="4381"/>
    <cellStyle name="Normal 3 2 11 5 2" xfId="4382"/>
    <cellStyle name="Normal 3 2 11 5 2 2" xfId="4383"/>
    <cellStyle name="Normal 3 2 11 5 2 2 2" xfId="27629"/>
    <cellStyle name="Normal 3 2 11 5 2 3" xfId="27628"/>
    <cellStyle name="Normal 3 2 11 5 2_Sheet3" xfId="4384"/>
    <cellStyle name="Normal 3 2 11 5 3" xfId="4385"/>
    <cellStyle name="Normal 3 2 11 5 3 2" xfId="27631"/>
    <cellStyle name="Normal 3 2 11 5 3 3" xfId="27630"/>
    <cellStyle name="Normal 3 2 11 5 4" xfId="4386"/>
    <cellStyle name="Normal 3 2 11 5 4 2" xfId="27633"/>
    <cellStyle name="Normal 3 2 11 5 4 3" xfId="27632"/>
    <cellStyle name="Normal 3 2 11 5 5" xfId="4387"/>
    <cellStyle name="Normal 3 2 11 5 5 2" xfId="27634"/>
    <cellStyle name="Normal 3 2 11 5 6" xfId="27627"/>
    <cellStyle name="Normal 3 2 11 5_Sheet3" xfId="4388"/>
    <cellStyle name="Normal 3 2 11 6" xfId="4389"/>
    <cellStyle name="Normal 3 2 11 6 2" xfId="4390"/>
    <cellStyle name="Normal 3 2 11 6 2 2" xfId="27636"/>
    <cellStyle name="Normal 3 2 11 6 3" xfId="27635"/>
    <cellStyle name="Normal 3 2 11 6_Sheet3" xfId="4391"/>
    <cellStyle name="Normal 3 2 11 7" xfId="4392"/>
    <cellStyle name="Normal 3 2 11 7 2" xfId="27638"/>
    <cellStyle name="Normal 3 2 11 7 3" xfId="27637"/>
    <cellStyle name="Normal 3 2 11 8" xfId="4393"/>
    <cellStyle name="Normal 3 2 11 8 2" xfId="27640"/>
    <cellStyle name="Normal 3 2 11 8 3" xfId="27639"/>
    <cellStyle name="Normal 3 2 11 9" xfId="4394"/>
    <cellStyle name="Normal 3 2 11 9 2" xfId="27641"/>
    <cellStyle name="Normal 3 2 11_Sheet3" xfId="4395"/>
    <cellStyle name="Normal 3 2 12" xfId="4396"/>
    <cellStyle name="Normal 3 2 12 10" xfId="27642"/>
    <cellStyle name="Normal 3 2 12 2" xfId="4397"/>
    <cellStyle name="Normal 3 2 12 2 2" xfId="4398"/>
    <cellStyle name="Normal 3 2 12 2 2 2" xfId="4399"/>
    <cellStyle name="Normal 3 2 12 2 2 2 2" xfId="4400"/>
    <cellStyle name="Normal 3 2 12 2 2 2 2 2" xfId="27646"/>
    <cellStyle name="Normal 3 2 12 2 2 2 3" xfId="27645"/>
    <cellStyle name="Normal 3 2 12 2 2 2_Sheet3" xfId="4401"/>
    <cellStyle name="Normal 3 2 12 2 2 3" xfId="4402"/>
    <cellStyle name="Normal 3 2 12 2 2 3 2" xfId="27648"/>
    <cellStyle name="Normal 3 2 12 2 2 3 3" xfId="27647"/>
    <cellStyle name="Normal 3 2 12 2 2 4" xfId="4403"/>
    <cellStyle name="Normal 3 2 12 2 2 4 2" xfId="27650"/>
    <cellStyle name="Normal 3 2 12 2 2 4 3" xfId="27649"/>
    <cellStyle name="Normal 3 2 12 2 2 5" xfId="4404"/>
    <cellStyle name="Normal 3 2 12 2 2 5 2" xfId="27651"/>
    <cellStyle name="Normal 3 2 12 2 2 6" xfId="27644"/>
    <cellStyle name="Normal 3 2 12 2 2_Sheet3" xfId="4405"/>
    <cellStyle name="Normal 3 2 12 2 3" xfId="4406"/>
    <cellStyle name="Normal 3 2 12 2 3 2" xfId="4407"/>
    <cellStyle name="Normal 3 2 12 2 3 2 2" xfId="27653"/>
    <cellStyle name="Normal 3 2 12 2 3 3" xfId="27652"/>
    <cellStyle name="Normal 3 2 12 2 3_Sheet3" xfId="4408"/>
    <cellStyle name="Normal 3 2 12 2 4" xfId="4409"/>
    <cellStyle name="Normal 3 2 12 2 4 2" xfId="27655"/>
    <cellStyle name="Normal 3 2 12 2 4 3" xfId="27654"/>
    <cellStyle name="Normal 3 2 12 2 5" xfId="4410"/>
    <cellStyle name="Normal 3 2 12 2 5 2" xfId="27657"/>
    <cellStyle name="Normal 3 2 12 2 5 3" xfId="27656"/>
    <cellStyle name="Normal 3 2 12 2 6" xfId="4411"/>
    <cellStyle name="Normal 3 2 12 2 6 2" xfId="27658"/>
    <cellStyle name="Normal 3 2 12 2 7" xfId="27643"/>
    <cellStyle name="Normal 3 2 12 2_Sheet3" xfId="4412"/>
    <cellStyle name="Normal 3 2 12 3" xfId="4413"/>
    <cellStyle name="Normal 3 2 12 3 2" xfId="4414"/>
    <cellStyle name="Normal 3 2 12 3 2 2" xfId="4415"/>
    <cellStyle name="Normal 3 2 12 3 2 2 2" xfId="4416"/>
    <cellStyle name="Normal 3 2 12 3 2 2 2 2" xfId="27662"/>
    <cellStyle name="Normal 3 2 12 3 2 2 3" xfId="27661"/>
    <cellStyle name="Normal 3 2 12 3 2 2_Sheet3" xfId="4417"/>
    <cellStyle name="Normal 3 2 12 3 2 3" xfId="4418"/>
    <cellStyle name="Normal 3 2 12 3 2 3 2" xfId="27664"/>
    <cellStyle name="Normal 3 2 12 3 2 3 3" xfId="27663"/>
    <cellStyle name="Normal 3 2 12 3 2 4" xfId="4419"/>
    <cellStyle name="Normal 3 2 12 3 2 4 2" xfId="27666"/>
    <cellStyle name="Normal 3 2 12 3 2 4 3" xfId="27665"/>
    <cellStyle name="Normal 3 2 12 3 2 5" xfId="4420"/>
    <cellStyle name="Normal 3 2 12 3 2 5 2" xfId="27667"/>
    <cellStyle name="Normal 3 2 12 3 2 6" xfId="27660"/>
    <cellStyle name="Normal 3 2 12 3 2_Sheet3" xfId="4421"/>
    <cellStyle name="Normal 3 2 12 3 3" xfId="4422"/>
    <cellStyle name="Normal 3 2 12 3 3 2" xfId="4423"/>
    <cellStyle name="Normal 3 2 12 3 3 2 2" xfId="27669"/>
    <cellStyle name="Normal 3 2 12 3 3 3" xfId="27668"/>
    <cellStyle name="Normal 3 2 12 3 3_Sheet3" xfId="4424"/>
    <cellStyle name="Normal 3 2 12 3 4" xfId="4425"/>
    <cellStyle name="Normal 3 2 12 3 4 2" xfId="27671"/>
    <cellStyle name="Normal 3 2 12 3 4 3" xfId="27670"/>
    <cellStyle name="Normal 3 2 12 3 5" xfId="4426"/>
    <cellStyle name="Normal 3 2 12 3 5 2" xfId="27673"/>
    <cellStyle name="Normal 3 2 12 3 5 3" xfId="27672"/>
    <cellStyle name="Normal 3 2 12 3 6" xfId="4427"/>
    <cellStyle name="Normal 3 2 12 3 6 2" xfId="27674"/>
    <cellStyle name="Normal 3 2 12 3 7" xfId="27659"/>
    <cellStyle name="Normal 3 2 12 3_Sheet3" xfId="4428"/>
    <cellStyle name="Normal 3 2 12 4" xfId="4429"/>
    <cellStyle name="Normal 3 2 12 4 2" xfId="4430"/>
    <cellStyle name="Normal 3 2 12 4 2 2" xfId="4431"/>
    <cellStyle name="Normal 3 2 12 4 2 2 2" xfId="4432"/>
    <cellStyle name="Normal 3 2 12 4 2 2 2 2" xfId="27678"/>
    <cellStyle name="Normal 3 2 12 4 2 2 3" xfId="27677"/>
    <cellStyle name="Normal 3 2 12 4 2 2_Sheet3" xfId="4433"/>
    <cellStyle name="Normal 3 2 12 4 2 3" xfId="4434"/>
    <cellStyle name="Normal 3 2 12 4 2 3 2" xfId="27680"/>
    <cellStyle name="Normal 3 2 12 4 2 3 3" xfId="27679"/>
    <cellStyle name="Normal 3 2 12 4 2 4" xfId="4435"/>
    <cellStyle name="Normal 3 2 12 4 2 4 2" xfId="27682"/>
    <cellStyle name="Normal 3 2 12 4 2 4 3" xfId="27681"/>
    <cellStyle name="Normal 3 2 12 4 2 5" xfId="4436"/>
    <cellStyle name="Normal 3 2 12 4 2 5 2" xfId="27683"/>
    <cellStyle name="Normal 3 2 12 4 2 6" xfId="27676"/>
    <cellStyle name="Normal 3 2 12 4 2_Sheet3" xfId="4437"/>
    <cellStyle name="Normal 3 2 12 4 3" xfId="4438"/>
    <cellStyle name="Normal 3 2 12 4 3 2" xfId="4439"/>
    <cellStyle name="Normal 3 2 12 4 3 2 2" xfId="27685"/>
    <cellStyle name="Normal 3 2 12 4 3 3" xfId="27684"/>
    <cellStyle name="Normal 3 2 12 4 3_Sheet3" xfId="4440"/>
    <cellStyle name="Normal 3 2 12 4 4" xfId="4441"/>
    <cellStyle name="Normal 3 2 12 4 4 2" xfId="27687"/>
    <cellStyle name="Normal 3 2 12 4 4 3" xfId="27686"/>
    <cellStyle name="Normal 3 2 12 4 5" xfId="4442"/>
    <cellStyle name="Normal 3 2 12 4 5 2" xfId="27689"/>
    <cellStyle name="Normal 3 2 12 4 5 3" xfId="27688"/>
    <cellStyle name="Normal 3 2 12 4 6" xfId="4443"/>
    <cellStyle name="Normal 3 2 12 4 6 2" xfId="27690"/>
    <cellStyle name="Normal 3 2 12 4 7" xfId="27675"/>
    <cellStyle name="Normal 3 2 12 4_Sheet3" xfId="4444"/>
    <cellStyle name="Normal 3 2 12 5" xfId="4445"/>
    <cellStyle name="Normal 3 2 12 5 2" xfId="4446"/>
    <cellStyle name="Normal 3 2 12 5 2 2" xfId="4447"/>
    <cellStyle name="Normal 3 2 12 5 2 2 2" xfId="27693"/>
    <cellStyle name="Normal 3 2 12 5 2 3" xfId="27692"/>
    <cellStyle name="Normal 3 2 12 5 2_Sheet3" xfId="4448"/>
    <cellStyle name="Normal 3 2 12 5 3" xfId="4449"/>
    <cellStyle name="Normal 3 2 12 5 3 2" xfId="27695"/>
    <cellStyle name="Normal 3 2 12 5 3 3" xfId="27694"/>
    <cellStyle name="Normal 3 2 12 5 4" xfId="4450"/>
    <cellStyle name="Normal 3 2 12 5 4 2" xfId="27697"/>
    <cellStyle name="Normal 3 2 12 5 4 3" xfId="27696"/>
    <cellStyle name="Normal 3 2 12 5 5" xfId="4451"/>
    <cellStyle name="Normal 3 2 12 5 5 2" xfId="27698"/>
    <cellStyle name="Normal 3 2 12 5 6" xfId="27691"/>
    <cellStyle name="Normal 3 2 12 5_Sheet3" xfId="4452"/>
    <cellStyle name="Normal 3 2 12 6" xfId="4453"/>
    <cellStyle name="Normal 3 2 12 6 2" xfId="4454"/>
    <cellStyle name="Normal 3 2 12 6 2 2" xfId="27700"/>
    <cellStyle name="Normal 3 2 12 6 3" xfId="27699"/>
    <cellStyle name="Normal 3 2 12 6_Sheet3" xfId="4455"/>
    <cellStyle name="Normal 3 2 12 7" xfId="4456"/>
    <cellStyle name="Normal 3 2 12 7 2" xfId="27702"/>
    <cellStyle name="Normal 3 2 12 7 3" xfId="27701"/>
    <cellStyle name="Normal 3 2 12 8" xfId="4457"/>
    <cellStyle name="Normal 3 2 12 8 2" xfId="27704"/>
    <cellStyle name="Normal 3 2 12 8 3" xfId="27703"/>
    <cellStyle name="Normal 3 2 12 9" xfId="4458"/>
    <cellStyle name="Normal 3 2 12 9 2" xfId="27705"/>
    <cellStyle name="Normal 3 2 12_Sheet3" xfId="4459"/>
    <cellStyle name="Normal 3 2 13" xfId="4460"/>
    <cellStyle name="Normal 3 2 13 2" xfId="4461"/>
    <cellStyle name="Normal 3 2 13 2 2" xfId="4462"/>
    <cellStyle name="Normal 3 2 13 2 2 2" xfId="4463"/>
    <cellStyle name="Normal 3 2 13 2 2 2 2" xfId="27709"/>
    <cellStyle name="Normal 3 2 13 2 2 3" xfId="27708"/>
    <cellStyle name="Normal 3 2 13 2 2_Sheet3" xfId="4464"/>
    <cellStyle name="Normal 3 2 13 2 3" xfId="4465"/>
    <cellStyle name="Normal 3 2 13 2 3 2" xfId="27711"/>
    <cellStyle name="Normal 3 2 13 2 3 3" xfId="27710"/>
    <cellStyle name="Normal 3 2 13 2 4" xfId="4466"/>
    <cellStyle name="Normal 3 2 13 2 4 2" xfId="27713"/>
    <cellStyle name="Normal 3 2 13 2 4 3" xfId="27712"/>
    <cellStyle name="Normal 3 2 13 2 5" xfId="4467"/>
    <cellStyle name="Normal 3 2 13 2 5 2" xfId="27714"/>
    <cellStyle name="Normal 3 2 13 2 6" xfId="27707"/>
    <cellStyle name="Normal 3 2 13 2_Sheet3" xfId="4468"/>
    <cellStyle name="Normal 3 2 13 3" xfId="4469"/>
    <cellStyle name="Normal 3 2 13 3 2" xfId="4470"/>
    <cellStyle name="Normal 3 2 13 3 2 2" xfId="27716"/>
    <cellStyle name="Normal 3 2 13 3 3" xfId="27715"/>
    <cellStyle name="Normal 3 2 13 3_Sheet3" xfId="4471"/>
    <cellStyle name="Normal 3 2 13 4" xfId="4472"/>
    <cellStyle name="Normal 3 2 13 4 2" xfId="27718"/>
    <cellStyle name="Normal 3 2 13 4 3" xfId="27717"/>
    <cellStyle name="Normal 3 2 13 5" xfId="4473"/>
    <cellStyle name="Normal 3 2 13 5 2" xfId="27720"/>
    <cellStyle name="Normal 3 2 13 5 3" xfId="27719"/>
    <cellStyle name="Normal 3 2 13 6" xfId="4474"/>
    <cellStyle name="Normal 3 2 13 6 2" xfId="27721"/>
    <cellStyle name="Normal 3 2 13 7" xfId="27706"/>
    <cellStyle name="Normal 3 2 13_Sheet3" xfId="4475"/>
    <cellStyle name="Normal 3 2 14" xfId="4476"/>
    <cellStyle name="Normal 3 2 14 2" xfId="4477"/>
    <cellStyle name="Normal 3 2 14 2 2" xfId="4478"/>
    <cellStyle name="Normal 3 2 14 2 2 2" xfId="4479"/>
    <cellStyle name="Normal 3 2 14 2 2 2 2" xfId="27725"/>
    <cellStyle name="Normal 3 2 14 2 2 3" xfId="27724"/>
    <cellStyle name="Normal 3 2 14 2 2_Sheet3" xfId="4480"/>
    <cellStyle name="Normal 3 2 14 2 3" xfId="4481"/>
    <cellStyle name="Normal 3 2 14 2 3 2" xfId="27727"/>
    <cellStyle name="Normal 3 2 14 2 3 3" xfId="27726"/>
    <cellStyle name="Normal 3 2 14 2 4" xfId="4482"/>
    <cellStyle name="Normal 3 2 14 2 4 2" xfId="27729"/>
    <cellStyle name="Normal 3 2 14 2 4 3" xfId="27728"/>
    <cellStyle name="Normal 3 2 14 2 5" xfId="4483"/>
    <cellStyle name="Normal 3 2 14 2 5 2" xfId="27730"/>
    <cellStyle name="Normal 3 2 14 2 6" xfId="27723"/>
    <cellStyle name="Normal 3 2 14 2_Sheet3" xfId="4484"/>
    <cellStyle name="Normal 3 2 14 3" xfId="4485"/>
    <cellStyle name="Normal 3 2 14 3 2" xfId="4486"/>
    <cellStyle name="Normal 3 2 14 3 2 2" xfId="27732"/>
    <cellStyle name="Normal 3 2 14 3 3" xfId="27731"/>
    <cellStyle name="Normal 3 2 14 3_Sheet3" xfId="4487"/>
    <cellStyle name="Normal 3 2 14 4" xfId="4488"/>
    <cellStyle name="Normal 3 2 14 4 2" xfId="27734"/>
    <cellStyle name="Normal 3 2 14 4 3" xfId="27733"/>
    <cellStyle name="Normal 3 2 14 5" xfId="4489"/>
    <cellStyle name="Normal 3 2 14 5 2" xfId="27736"/>
    <cellStyle name="Normal 3 2 14 5 3" xfId="27735"/>
    <cellStyle name="Normal 3 2 14 6" xfId="4490"/>
    <cellStyle name="Normal 3 2 14 6 2" xfId="27737"/>
    <cellStyle name="Normal 3 2 14 7" xfId="27722"/>
    <cellStyle name="Normal 3 2 14_Sheet3" xfId="4491"/>
    <cellStyle name="Normal 3 2 15" xfId="4492"/>
    <cellStyle name="Normal 3 2 15 2" xfId="4493"/>
    <cellStyle name="Normal 3 2 15 2 2" xfId="4494"/>
    <cellStyle name="Normal 3 2 15 2 2 2" xfId="4495"/>
    <cellStyle name="Normal 3 2 15 2 2 2 2" xfId="27741"/>
    <cellStyle name="Normal 3 2 15 2 2 3" xfId="27740"/>
    <cellStyle name="Normal 3 2 15 2 2_Sheet3" xfId="4496"/>
    <cellStyle name="Normal 3 2 15 2 3" xfId="4497"/>
    <cellStyle name="Normal 3 2 15 2 3 2" xfId="27743"/>
    <cellStyle name="Normal 3 2 15 2 3 3" xfId="27742"/>
    <cellStyle name="Normal 3 2 15 2 4" xfId="4498"/>
    <cellStyle name="Normal 3 2 15 2 4 2" xfId="27745"/>
    <cellStyle name="Normal 3 2 15 2 4 3" xfId="27744"/>
    <cellStyle name="Normal 3 2 15 2 5" xfId="4499"/>
    <cellStyle name="Normal 3 2 15 2 5 2" xfId="27746"/>
    <cellStyle name="Normal 3 2 15 2 6" xfId="27739"/>
    <cellStyle name="Normal 3 2 15 2_Sheet3" xfId="4500"/>
    <cellStyle name="Normal 3 2 15 3" xfId="4501"/>
    <cellStyle name="Normal 3 2 15 3 2" xfId="4502"/>
    <cellStyle name="Normal 3 2 15 3 2 2" xfId="27748"/>
    <cellStyle name="Normal 3 2 15 3 3" xfId="27747"/>
    <cellStyle name="Normal 3 2 15 3_Sheet3" xfId="4503"/>
    <cellStyle name="Normal 3 2 15 4" xfId="4504"/>
    <cellStyle name="Normal 3 2 15 4 2" xfId="27750"/>
    <cellStyle name="Normal 3 2 15 4 3" xfId="27749"/>
    <cellStyle name="Normal 3 2 15 5" xfId="4505"/>
    <cellStyle name="Normal 3 2 15 5 2" xfId="27752"/>
    <cellStyle name="Normal 3 2 15 5 3" xfId="27751"/>
    <cellStyle name="Normal 3 2 15 6" xfId="4506"/>
    <cellStyle name="Normal 3 2 15 6 2" xfId="27753"/>
    <cellStyle name="Normal 3 2 15 7" xfId="27738"/>
    <cellStyle name="Normal 3 2 15_Sheet3" xfId="4507"/>
    <cellStyle name="Normal 3 2 16" xfId="4508"/>
    <cellStyle name="Normal 3 2 16 2" xfId="4509"/>
    <cellStyle name="Normal 3 2 16 2 2" xfId="4510"/>
    <cellStyle name="Normal 3 2 16 2 2 2" xfId="27756"/>
    <cellStyle name="Normal 3 2 16 2 3" xfId="27755"/>
    <cellStyle name="Normal 3 2 16 2_Sheet3" xfId="4511"/>
    <cellStyle name="Normal 3 2 16 3" xfId="4512"/>
    <cellStyle name="Normal 3 2 16 3 2" xfId="27758"/>
    <cellStyle name="Normal 3 2 16 3 3" xfId="27757"/>
    <cellStyle name="Normal 3 2 16 4" xfId="4513"/>
    <cellStyle name="Normal 3 2 16 4 2" xfId="27760"/>
    <cellStyle name="Normal 3 2 16 4 3" xfId="27759"/>
    <cellStyle name="Normal 3 2 16 5" xfId="4514"/>
    <cellStyle name="Normal 3 2 16 5 2" xfId="27761"/>
    <cellStyle name="Normal 3 2 16 6" xfId="27754"/>
    <cellStyle name="Normal 3 2 16_Sheet3" xfId="4515"/>
    <cellStyle name="Normal 3 2 17" xfId="4516"/>
    <cellStyle name="Normal 3 2 17 2" xfId="4517"/>
    <cellStyle name="Normal 3 2 17 2 2" xfId="27763"/>
    <cellStyle name="Normal 3 2 17 3" xfId="27762"/>
    <cellStyle name="Normal 3 2 17_Sheet3" xfId="4518"/>
    <cellStyle name="Normal 3 2 18" xfId="4519"/>
    <cellStyle name="Normal 3 2 18 2" xfId="27765"/>
    <cellStyle name="Normal 3 2 18 3" xfId="27764"/>
    <cellStyle name="Normal 3 2 19" xfId="4520"/>
    <cellStyle name="Normal 3 2 19 2" xfId="27767"/>
    <cellStyle name="Normal 3 2 19 3" xfId="27766"/>
    <cellStyle name="Normal 3 2 2" xfId="4521"/>
    <cellStyle name="Normal 3 2 2 10" xfId="4522"/>
    <cellStyle name="Normal 3 2 2 10 2" xfId="4523"/>
    <cellStyle name="Normal 3 2 2 10 2 2" xfId="4524"/>
    <cellStyle name="Normal 3 2 2 10 2 2 2" xfId="27771"/>
    <cellStyle name="Normal 3 2 2 10 2 3" xfId="27770"/>
    <cellStyle name="Normal 3 2 2 10 2_Sheet3" xfId="4525"/>
    <cellStyle name="Normal 3 2 2 10 3" xfId="4526"/>
    <cellStyle name="Normal 3 2 2 10 3 2" xfId="27773"/>
    <cellStyle name="Normal 3 2 2 10 3 3" xfId="27772"/>
    <cellStyle name="Normal 3 2 2 10 4" xfId="4527"/>
    <cellStyle name="Normal 3 2 2 10 4 2" xfId="27775"/>
    <cellStyle name="Normal 3 2 2 10 4 3" xfId="27774"/>
    <cellStyle name="Normal 3 2 2 10 5" xfId="4528"/>
    <cellStyle name="Normal 3 2 2 10 5 2" xfId="27776"/>
    <cellStyle name="Normal 3 2 2 10 6" xfId="27769"/>
    <cellStyle name="Normal 3 2 2 10_Sheet3" xfId="4529"/>
    <cellStyle name="Normal 3 2 2 11" xfId="4530"/>
    <cellStyle name="Normal 3 2 2 11 2" xfId="4531"/>
    <cellStyle name="Normal 3 2 2 11 2 2" xfId="27778"/>
    <cellStyle name="Normal 3 2 2 11 3" xfId="27777"/>
    <cellStyle name="Normal 3 2 2 11_Sheet3" xfId="4532"/>
    <cellStyle name="Normal 3 2 2 12" xfId="4533"/>
    <cellStyle name="Normal 3 2 2 12 2" xfId="27780"/>
    <cellStyle name="Normal 3 2 2 12 3" xfId="27779"/>
    <cellStyle name="Normal 3 2 2 13" xfId="4534"/>
    <cellStyle name="Normal 3 2 2 13 2" xfId="27782"/>
    <cellStyle name="Normal 3 2 2 13 3" xfId="27781"/>
    <cellStyle name="Normal 3 2 2 14" xfId="4535"/>
    <cellStyle name="Normal 3 2 2 14 2" xfId="27783"/>
    <cellStyle name="Normal 3 2 2 15" xfId="27768"/>
    <cellStyle name="Normal 3 2 2 2" xfId="4536"/>
    <cellStyle name="Normal 3 2 2 2 10" xfId="27784"/>
    <cellStyle name="Normal 3 2 2 2 2" xfId="4537"/>
    <cellStyle name="Normal 3 2 2 2 2 2" xfId="4538"/>
    <cellStyle name="Normal 3 2 2 2 2 2 2" xfId="4539"/>
    <cellStyle name="Normal 3 2 2 2 2 2 2 2" xfId="4540"/>
    <cellStyle name="Normal 3 2 2 2 2 2 2 2 2" xfId="27788"/>
    <cellStyle name="Normal 3 2 2 2 2 2 2 3" xfId="27787"/>
    <cellStyle name="Normal 3 2 2 2 2 2 2_Sheet3" xfId="4541"/>
    <cellStyle name="Normal 3 2 2 2 2 2 3" xfId="4542"/>
    <cellStyle name="Normal 3 2 2 2 2 2 3 2" xfId="27790"/>
    <cellStyle name="Normal 3 2 2 2 2 2 3 3" xfId="27789"/>
    <cellStyle name="Normal 3 2 2 2 2 2 4" xfId="4543"/>
    <cellStyle name="Normal 3 2 2 2 2 2 4 2" xfId="27792"/>
    <cellStyle name="Normal 3 2 2 2 2 2 4 3" xfId="27791"/>
    <cellStyle name="Normal 3 2 2 2 2 2 5" xfId="4544"/>
    <cellStyle name="Normal 3 2 2 2 2 2 5 2" xfId="27793"/>
    <cellStyle name="Normal 3 2 2 2 2 2 6" xfId="27786"/>
    <cellStyle name="Normal 3 2 2 2 2 2_Sheet3" xfId="4545"/>
    <cellStyle name="Normal 3 2 2 2 2 3" xfId="4546"/>
    <cellStyle name="Normal 3 2 2 2 2 3 2" xfId="4547"/>
    <cellStyle name="Normal 3 2 2 2 2 3 2 2" xfId="27795"/>
    <cellStyle name="Normal 3 2 2 2 2 3 3" xfId="27794"/>
    <cellStyle name="Normal 3 2 2 2 2 3_Sheet3" xfId="4548"/>
    <cellStyle name="Normal 3 2 2 2 2 4" xfId="4549"/>
    <cellStyle name="Normal 3 2 2 2 2 4 2" xfId="27797"/>
    <cellStyle name="Normal 3 2 2 2 2 4 3" xfId="27796"/>
    <cellStyle name="Normal 3 2 2 2 2 5" xfId="4550"/>
    <cellStyle name="Normal 3 2 2 2 2 5 2" xfId="27799"/>
    <cellStyle name="Normal 3 2 2 2 2 5 3" xfId="27798"/>
    <cellStyle name="Normal 3 2 2 2 2 6" xfId="4551"/>
    <cellStyle name="Normal 3 2 2 2 2 6 2" xfId="27800"/>
    <cellStyle name="Normal 3 2 2 2 2 7" xfId="27785"/>
    <cellStyle name="Normal 3 2 2 2 2_Sheet3" xfId="4552"/>
    <cellStyle name="Normal 3 2 2 2 3" xfId="4553"/>
    <cellStyle name="Normal 3 2 2 2 3 2" xfId="4554"/>
    <cellStyle name="Normal 3 2 2 2 3 2 2" xfId="4555"/>
    <cellStyle name="Normal 3 2 2 2 3 2 2 2" xfId="4556"/>
    <cellStyle name="Normal 3 2 2 2 3 2 2 2 2" xfId="27804"/>
    <cellStyle name="Normal 3 2 2 2 3 2 2 3" xfId="27803"/>
    <cellStyle name="Normal 3 2 2 2 3 2 2_Sheet3" xfId="4557"/>
    <cellStyle name="Normal 3 2 2 2 3 2 3" xfId="4558"/>
    <cellStyle name="Normal 3 2 2 2 3 2 3 2" xfId="27806"/>
    <cellStyle name="Normal 3 2 2 2 3 2 3 3" xfId="27805"/>
    <cellStyle name="Normal 3 2 2 2 3 2 4" xfId="4559"/>
    <cellStyle name="Normal 3 2 2 2 3 2 4 2" xfId="27808"/>
    <cellStyle name="Normal 3 2 2 2 3 2 4 3" xfId="27807"/>
    <cellStyle name="Normal 3 2 2 2 3 2 5" xfId="4560"/>
    <cellStyle name="Normal 3 2 2 2 3 2 5 2" xfId="27809"/>
    <cellStyle name="Normal 3 2 2 2 3 2 6" xfId="27802"/>
    <cellStyle name="Normal 3 2 2 2 3 2_Sheet3" xfId="4561"/>
    <cellStyle name="Normal 3 2 2 2 3 3" xfId="4562"/>
    <cellStyle name="Normal 3 2 2 2 3 3 2" xfId="4563"/>
    <cellStyle name="Normal 3 2 2 2 3 3 2 2" xfId="27811"/>
    <cellStyle name="Normal 3 2 2 2 3 3 3" xfId="27810"/>
    <cellStyle name="Normal 3 2 2 2 3 3_Sheet3" xfId="4564"/>
    <cellStyle name="Normal 3 2 2 2 3 4" xfId="4565"/>
    <cellStyle name="Normal 3 2 2 2 3 4 2" xfId="27813"/>
    <cellStyle name="Normal 3 2 2 2 3 4 3" xfId="27812"/>
    <cellStyle name="Normal 3 2 2 2 3 5" xfId="4566"/>
    <cellStyle name="Normal 3 2 2 2 3 5 2" xfId="27815"/>
    <cellStyle name="Normal 3 2 2 2 3 5 3" xfId="27814"/>
    <cellStyle name="Normal 3 2 2 2 3 6" xfId="4567"/>
    <cellStyle name="Normal 3 2 2 2 3 6 2" xfId="27816"/>
    <cellStyle name="Normal 3 2 2 2 3 7" xfId="27801"/>
    <cellStyle name="Normal 3 2 2 2 3_Sheet3" xfId="4568"/>
    <cellStyle name="Normal 3 2 2 2 4" xfId="4569"/>
    <cellStyle name="Normal 3 2 2 2 4 2" xfId="4570"/>
    <cellStyle name="Normal 3 2 2 2 4 2 2" xfId="4571"/>
    <cellStyle name="Normal 3 2 2 2 4 2 2 2" xfId="4572"/>
    <cellStyle name="Normal 3 2 2 2 4 2 2 2 2" xfId="27820"/>
    <cellStyle name="Normal 3 2 2 2 4 2 2 3" xfId="27819"/>
    <cellStyle name="Normal 3 2 2 2 4 2 2_Sheet3" xfId="4573"/>
    <cellStyle name="Normal 3 2 2 2 4 2 3" xfId="4574"/>
    <cellStyle name="Normal 3 2 2 2 4 2 3 2" xfId="27822"/>
    <cellStyle name="Normal 3 2 2 2 4 2 3 3" xfId="27821"/>
    <cellStyle name="Normal 3 2 2 2 4 2 4" xfId="4575"/>
    <cellStyle name="Normal 3 2 2 2 4 2 4 2" xfId="27824"/>
    <cellStyle name="Normal 3 2 2 2 4 2 4 3" xfId="27823"/>
    <cellStyle name="Normal 3 2 2 2 4 2 5" xfId="4576"/>
    <cellStyle name="Normal 3 2 2 2 4 2 5 2" xfId="27825"/>
    <cellStyle name="Normal 3 2 2 2 4 2 6" xfId="27818"/>
    <cellStyle name="Normal 3 2 2 2 4 2_Sheet3" xfId="4577"/>
    <cellStyle name="Normal 3 2 2 2 4 3" xfId="4578"/>
    <cellStyle name="Normal 3 2 2 2 4 3 2" xfId="4579"/>
    <cellStyle name="Normal 3 2 2 2 4 3 2 2" xfId="27827"/>
    <cellStyle name="Normal 3 2 2 2 4 3 3" xfId="27826"/>
    <cellStyle name="Normal 3 2 2 2 4 3_Sheet3" xfId="4580"/>
    <cellStyle name="Normal 3 2 2 2 4 4" xfId="4581"/>
    <cellStyle name="Normal 3 2 2 2 4 4 2" xfId="27829"/>
    <cellStyle name="Normal 3 2 2 2 4 4 3" xfId="27828"/>
    <cellStyle name="Normal 3 2 2 2 4 5" xfId="4582"/>
    <cellStyle name="Normal 3 2 2 2 4 5 2" xfId="27831"/>
    <cellStyle name="Normal 3 2 2 2 4 5 3" xfId="27830"/>
    <cellStyle name="Normal 3 2 2 2 4 6" xfId="4583"/>
    <cellStyle name="Normal 3 2 2 2 4 6 2" xfId="27832"/>
    <cellStyle name="Normal 3 2 2 2 4 7" xfId="27817"/>
    <cellStyle name="Normal 3 2 2 2 4_Sheet3" xfId="4584"/>
    <cellStyle name="Normal 3 2 2 2 5" xfId="4585"/>
    <cellStyle name="Normal 3 2 2 2 5 2" xfId="4586"/>
    <cellStyle name="Normal 3 2 2 2 5 2 2" xfId="4587"/>
    <cellStyle name="Normal 3 2 2 2 5 2 2 2" xfId="27835"/>
    <cellStyle name="Normal 3 2 2 2 5 2 3" xfId="27834"/>
    <cellStyle name="Normal 3 2 2 2 5 2_Sheet3" xfId="4588"/>
    <cellStyle name="Normal 3 2 2 2 5 3" xfId="4589"/>
    <cellStyle name="Normal 3 2 2 2 5 3 2" xfId="27837"/>
    <cellStyle name="Normal 3 2 2 2 5 3 3" xfId="27836"/>
    <cellStyle name="Normal 3 2 2 2 5 4" xfId="4590"/>
    <cellStyle name="Normal 3 2 2 2 5 4 2" xfId="27839"/>
    <cellStyle name="Normal 3 2 2 2 5 4 3" xfId="27838"/>
    <cellStyle name="Normal 3 2 2 2 5 5" xfId="4591"/>
    <cellStyle name="Normal 3 2 2 2 5 5 2" xfId="27840"/>
    <cellStyle name="Normal 3 2 2 2 5 6" xfId="27833"/>
    <cellStyle name="Normal 3 2 2 2 5_Sheet3" xfId="4592"/>
    <cellStyle name="Normal 3 2 2 2 6" xfId="4593"/>
    <cellStyle name="Normal 3 2 2 2 6 2" xfId="4594"/>
    <cellStyle name="Normal 3 2 2 2 6 2 2" xfId="27842"/>
    <cellStyle name="Normal 3 2 2 2 6 3" xfId="27841"/>
    <cellStyle name="Normal 3 2 2 2 6_Sheet3" xfId="4595"/>
    <cellStyle name="Normal 3 2 2 2 7" xfId="4596"/>
    <cellStyle name="Normal 3 2 2 2 7 2" xfId="27844"/>
    <cellStyle name="Normal 3 2 2 2 7 3" xfId="27843"/>
    <cellStyle name="Normal 3 2 2 2 8" xfId="4597"/>
    <cellStyle name="Normal 3 2 2 2 8 2" xfId="27846"/>
    <cellStyle name="Normal 3 2 2 2 8 3" xfId="27845"/>
    <cellStyle name="Normal 3 2 2 2 9" xfId="4598"/>
    <cellStyle name="Normal 3 2 2 2 9 2" xfId="27847"/>
    <cellStyle name="Normal 3 2 2 2_Sheet3" xfId="4599"/>
    <cellStyle name="Normal 3 2 2 3" xfId="4600"/>
    <cellStyle name="Normal 3 2 2 3 10" xfId="27848"/>
    <cellStyle name="Normal 3 2 2 3 2" xfId="4601"/>
    <cellStyle name="Normal 3 2 2 3 2 2" xfId="4602"/>
    <cellStyle name="Normal 3 2 2 3 2 2 2" xfId="4603"/>
    <cellStyle name="Normal 3 2 2 3 2 2 2 2" xfId="4604"/>
    <cellStyle name="Normal 3 2 2 3 2 2 2 2 2" xfId="27852"/>
    <cellStyle name="Normal 3 2 2 3 2 2 2 3" xfId="27851"/>
    <cellStyle name="Normal 3 2 2 3 2 2 2_Sheet3" xfId="4605"/>
    <cellStyle name="Normal 3 2 2 3 2 2 3" xfId="4606"/>
    <cellStyle name="Normal 3 2 2 3 2 2 3 2" xfId="27854"/>
    <cellStyle name="Normal 3 2 2 3 2 2 3 3" xfId="27853"/>
    <cellStyle name="Normal 3 2 2 3 2 2 4" xfId="4607"/>
    <cellStyle name="Normal 3 2 2 3 2 2 4 2" xfId="27856"/>
    <cellStyle name="Normal 3 2 2 3 2 2 4 3" xfId="27855"/>
    <cellStyle name="Normal 3 2 2 3 2 2 5" xfId="4608"/>
    <cellStyle name="Normal 3 2 2 3 2 2 5 2" xfId="27857"/>
    <cellStyle name="Normal 3 2 2 3 2 2 6" xfId="27850"/>
    <cellStyle name="Normal 3 2 2 3 2 2_Sheet3" xfId="4609"/>
    <cellStyle name="Normal 3 2 2 3 2 3" xfId="4610"/>
    <cellStyle name="Normal 3 2 2 3 2 3 2" xfId="4611"/>
    <cellStyle name="Normal 3 2 2 3 2 3 2 2" xfId="27859"/>
    <cellStyle name="Normal 3 2 2 3 2 3 3" xfId="27858"/>
    <cellStyle name="Normal 3 2 2 3 2 3_Sheet3" xfId="4612"/>
    <cellStyle name="Normal 3 2 2 3 2 4" xfId="4613"/>
    <cellStyle name="Normal 3 2 2 3 2 4 2" xfId="27861"/>
    <cellStyle name="Normal 3 2 2 3 2 4 3" xfId="27860"/>
    <cellStyle name="Normal 3 2 2 3 2 5" xfId="4614"/>
    <cellStyle name="Normal 3 2 2 3 2 5 2" xfId="27863"/>
    <cellStyle name="Normal 3 2 2 3 2 5 3" xfId="27862"/>
    <cellStyle name="Normal 3 2 2 3 2 6" xfId="4615"/>
    <cellStyle name="Normal 3 2 2 3 2 6 2" xfId="27864"/>
    <cellStyle name="Normal 3 2 2 3 2 7" xfId="27849"/>
    <cellStyle name="Normal 3 2 2 3 2_Sheet3" xfId="4616"/>
    <cellStyle name="Normal 3 2 2 3 3" xfId="4617"/>
    <cellStyle name="Normal 3 2 2 3 3 2" xfId="4618"/>
    <cellStyle name="Normal 3 2 2 3 3 2 2" xfId="4619"/>
    <cellStyle name="Normal 3 2 2 3 3 2 2 2" xfId="4620"/>
    <cellStyle name="Normal 3 2 2 3 3 2 2 2 2" xfId="27868"/>
    <cellStyle name="Normal 3 2 2 3 3 2 2 3" xfId="27867"/>
    <cellStyle name="Normal 3 2 2 3 3 2 2_Sheet3" xfId="4621"/>
    <cellStyle name="Normal 3 2 2 3 3 2 3" xfId="4622"/>
    <cellStyle name="Normal 3 2 2 3 3 2 3 2" xfId="27870"/>
    <cellStyle name="Normal 3 2 2 3 3 2 3 3" xfId="27869"/>
    <cellStyle name="Normal 3 2 2 3 3 2 4" xfId="4623"/>
    <cellStyle name="Normal 3 2 2 3 3 2 4 2" xfId="27872"/>
    <cellStyle name="Normal 3 2 2 3 3 2 4 3" xfId="27871"/>
    <cellStyle name="Normal 3 2 2 3 3 2 5" xfId="4624"/>
    <cellStyle name="Normal 3 2 2 3 3 2 5 2" xfId="27873"/>
    <cellStyle name="Normal 3 2 2 3 3 2 6" xfId="27866"/>
    <cellStyle name="Normal 3 2 2 3 3 2_Sheet3" xfId="4625"/>
    <cellStyle name="Normal 3 2 2 3 3 3" xfId="4626"/>
    <cellStyle name="Normal 3 2 2 3 3 3 2" xfId="4627"/>
    <cellStyle name="Normal 3 2 2 3 3 3 2 2" xfId="27875"/>
    <cellStyle name="Normal 3 2 2 3 3 3 3" xfId="27874"/>
    <cellStyle name="Normal 3 2 2 3 3 3_Sheet3" xfId="4628"/>
    <cellStyle name="Normal 3 2 2 3 3 4" xfId="4629"/>
    <cellStyle name="Normal 3 2 2 3 3 4 2" xfId="27877"/>
    <cellStyle name="Normal 3 2 2 3 3 4 3" xfId="27876"/>
    <cellStyle name="Normal 3 2 2 3 3 5" xfId="4630"/>
    <cellStyle name="Normal 3 2 2 3 3 5 2" xfId="27879"/>
    <cellStyle name="Normal 3 2 2 3 3 5 3" xfId="27878"/>
    <cellStyle name="Normal 3 2 2 3 3 6" xfId="4631"/>
    <cellStyle name="Normal 3 2 2 3 3 6 2" xfId="27880"/>
    <cellStyle name="Normal 3 2 2 3 3 7" xfId="27865"/>
    <cellStyle name="Normal 3 2 2 3 3_Sheet3" xfId="4632"/>
    <cellStyle name="Normal 3 2 2 3 4" xfId="4633"/>
    <cellStyle name="Normal 3 2 2 3 4 2" xfId="4634"/>
    <cellStyle name="Normal 3 2 2 3 4 2 2" xfId="4635"/>
    <cellStyle name="Normal 3 2 2 3 4 2 2 2" xfId="4636"/>
    <cellStyle name="Normal 3 2 2 3 4 2 2 2 2" xfId="27884"/>
    <cellStyle name="Normal 3 2 2 3 4 2 2 3" xfId="27883"/>
    <cellStyle name="Normal 3 2 2 3 4 2 2_Sheet3" xfId="4637"/>
    <cellStyle name="Normal 3 2 2 3 4 2 3" xfId="4638"/>
    <cellStyle name="Normal 3 2 2 3 4 2 3 2" xfId="27886"/>
    <cellStyle name="Normal 3 2 2 3 4 2 3 3" xfId="27885"/>
    <cellStyle name="Normal 3 2 2 3 4 2 4" xfId="4639"/>
    <cellStyle name="Normal 3 2 2 3 4 2 4 2" xfId="27888"/>
    <cellStyle name="Normal 3 2 2 3 4 2 4 3" xfId="27887"/>
    <cellStyle name="Normal 3 2 2 3 4 2 5" xfId="4640"/>
    <cellStyle name="Normal 3 2 2 3 4 2 5 2" xfId="27889"/>
    <cellStyle name="Normal 3 2 2 3 4 2 6" xfId="27882"/>
    <cellStyle name="Normal 3 2 2 3 4 2_Sheet3" xfId="4641"/>
    <cellStyle name="Normal 3 2 2 3 4 3" xfId="4642"/>
    <cellStyle name="Normal 3 2 2 3 4 3 2" xfId="4643"/>
    <cellStyle name="Normal 3 2 2 3 4 3 2 2" xfId="27891"/>
    <cellStyle name="Normal 3 2 2 3 4 3 3" xfId="27890"/>
    <cellStyle name="Normal 3 2 2 3 4 3_Sheet3" xfId="4644"/>
    <cellStyle name="Normal 3 2 2 3 4 4" xfId="4645"/>
    <cellStyle name="Normal 3 2 2 3 4 4 2" xfId="27893"/>
    <cellStyle name="Normal 3 2 2 3 4 4 3" xfId="27892"/>
    <cellStyle name="Normal 3 2 2 3 4 5" xfId="4646"/>
    <cellStyle name="Normal 3 2 2 3 4 5 2" xfId="27895"/>
    <cellStyle name="Normal 3 2 2 3 4 5 3" xfId="27894"/>
    <cellStyle name="Normal 3 2 2 3 4 6" xfId="4647"/>
    <cellStyle name="Normal 3 2 2 3 4 6 2" xfId="27896"/>
    <cellStyle name="Normal 3 2 2 3 4 7" xfId="27881"/>
    <cellStyle name="Normal 3 2 2 3 4_Sheet3" xfId="4648"/>
    <cellStyle name="Normal 3 2 2 3 5" xfId="4649"/>
    <cellStyle name="Normal 3 2 2 3 5 2" xfId="4650"/>
    <cellStyle name="Normal 3 2 2 3 5 2 2" xfId="4651"/>
    <cellStyle name="Normal 3 2 2 3 5 2 2 2" xfId="27899"/>
    <cellStyle name="Normal 3 2 2 3 5 2 3" xfId="27898"/>
    <cellStyle name="Normal 3 2 2 3 5 2_Sheet3" xfId="4652"/>
    <cellStyle name="Normal 3 2 2 3 5 3" xfId="4653"/>
    <cellStyle name="Normal 3 2 2 3 5 3 2" xfId="27901"/>
    <cellStyle name="Normal 3 2 2 3 5 3 3" xfId="27900"/>
    <cellStyle name="Normal 3 2 2 3 5 4" xfId="4654"/>
    <cellStyle name="Normal 3 2 2 3 5 4 2" xfId="27903"/>
    <cellStyle name="Normal 3 2 2 3 5 4 3" xfId="27902"/>
    <cellStyle name="Normal 3 2 2 3 5 5" xfId="4655"/>
    <cellStyle name="Normal 3 2 2 3 5 5 2" xfId="27904"/>
    <cellStyle name="Normal 3 2 2 3 5 6" xfId="27897"/>
    <cellStyle name="Normal 3 2 2 3 5_Sheet3" xfId="4656"/>
    <cellStyle name="Normal 3 2 2 3 6" xfId="4657"/>
    <cellStyle name="Normal 3 2 2 3 6 2" xfId="4658"/>
    <cellStyle name="Normal 3 2 2 3 6 2 2" xfId="27906"/>
    <cellStyle name="Normal 3 2 2 3 6 3" xfId="27905"/>
    <cellStyle name="Normal 3 2 2 3 6_Sheet3" xfId="4659"/>
    <cellStyle name="Normal 3 2 2 3 7" xfId="4660"/>
    <cellStyle name="Normal 3 2 2 3 7 2" xfId="27908"/>
    <cellStyle name="Normal 3 2 2 3 7 3" xfId="27907"/>
    <cellStyle name="Normal 3 2 2 3 8" xfId="4661"/>
    <cellStyle name="Normal 3 2 2 3 8 2" xfId="27910"/>
    <cellStyle name="Normal 3 2 2 3 8 3" xfId="27909"/>
    <cellStyle name="Normal 3 2 2 3 9" xfId="4662"/>
    <cellStyle name="Normal 3 2 2 3 9 2" xfId="27911"/>
    <cellStyle name="Normal 3 2 2 3_Sheet3" xfId="4663"/>
    <cellStyle name="Normal 3 2 2 4" xfId="4664"/>
    <cellStyle name="Normal 3 2 2 4 10" xfId="27912"/>
    <cellStyle name="Normal 3 2 2 4 2" xfId="4665"/>
    <cellStyle name="Normal 3 2 2 4 2 2" xfId="4666"/>
    <cellStyle name="Normal 3 2 2 4 2 2 2" xfId="4667"/>
    <cellStyle name="Normal 3 2 2 4 2 2 2 2" xfId="4668"/>
    <cellStyle name="Normal 3 2 2 4 2 2 2 2 2" xfId="27916"/>
    <cellStyle name="Normal 3 2 2 4 2 2 2 3" xfId="27915"/>
    <cellStyle name="Normal 3 2 2 4 2 2 2_Sheet3" xfId="4669"/>
    <cellStyle name="Normal 3 2 2 4 2 2 3" xfId="4670"/>
    <cellStyle name="Normal 3 2 2 4 2 2 3 2" xfId="27918"/>
    <cellStyle name="Normal 3 2 2 4 2 2 3 3" xfId="27917"/>
    <cellStyle name="Normal 3 2 2 4 2 2 4" xfId="4671"/>
    <cellStyle name="Normal 3 2 2 4 2 2 4 2" xfId="27920"/>
    <cellStyle name="Normal 3 2 2 4 2 2 4 3" xfId="27919"/>
    <cellStyle name="Normal 3 2 2 4 2 2 5" xfId="4672"/>
    <cellStyle name="Normal 3 2 2 4 2 2 5 2" xfId="27921"/>
    <cellStyle name="Normal 3 2 2 4 2 2 6" xfId="27914"/>
    <cellStyle name="Normal 3 2 2 4 2 2_Sheet3" xfId="4673"/>
    <cellStyle name="Normal 3 2 2 4 2 3" xfId="4674"/>
    <cellStyle name="Normal 3 2 2 4 2 3 2" xfId="4675"/>
    <cellStyle name="Normal 3 2 2 4 2 3 2 2" xfId="27923"/>
    <cellStyle name="Normal 3 2 2 4 2 3 3" xfId="27922"/>
    <cellStyle name="Normal 3 2 2 4 2 3_Sheet3" xfId="4676"/>
    <cellStyle name="Normal 3 2 2 4 2 4" xfId="4677"/>
    <cellStyle name="Normal 3 2 2 4 2 4 2" xfId="27925"/>
    <cellStyle name="Normal 3 2 2 4 2 4 3" xfId="27924"/>
    <cellStyle name="Normal 3 2 2 4 2 5" xfId="4678"/>
    <cellStyle name="Normal 3 2 2 4 2 5 2" xfId="27927"/>
    <cellStyle name="Normal 3 2 2 4 2 5 3" xfId="27926"/>
    <cellStyle name="Normal 3 2 2 4 2 6" xfId="4679"/>
    <cellStyle name="Normal 3 2 2 4 2 6 2" xfId="27928"/>
    <cellStyle name="Normal 3 2 2 4 2 7" xfId="27913"/>
    <cellStyle name="Normal 3 2 2 4 2_Sheet3" xfId="4680"/>
    <cellStyle name="Normal 3 2 2 4 3" xfId="4681"/>
    <cellStyle name="Normal 3 2 2 4 3 2" xfId="4682"/>
    <cellStyle name="Normal 3 2 2 4 3 2 2" xfId="4683"/>
    <cellStyle name="Normal 3 2 2 4 3 2 2 2" xfId="4684"/>
    <cellStyle name="Normal 3 2 2 4 3 2 2 2 2" xfId="27932"/>
    <cellStyle name="Normal 3 2 2 4 3 2 2 3" xfId="27931"/>
    <cellStyle name="Normal 3 2 2 4 3 2 2_Sheet3" xfId="4685"/>
    <cellStyle name="Normal 3 2 2 4 3 2 3" xfId="4686"/>
    <cellStyle name="Normal 3 2 2 4 3 2 3 2" xfId="27934"/>
    <cellStyle name="Normal 3 2 2 4 3 2 3 3" xfId="27933"/>
    <cellStyle name="Normal 3 2 2 4 3 2 4" xfId="4687"/>
    <cellStyle name="Normal 3 2 2 4 3 2 4 2" xfId="27936"/>
    <cellStyle name="Normal 3 2 2 4 3 2 4 3" xfId="27935"/>
    <cellStyle name="Normal 3 2 2 4 3 2 5" xfId="4688"/>
    <cellStyle name="Normal 3 2 2 4 3 2 5 2" xfId="27937"/>
    <cellStyle name="Normal 3 2 2 4 3 2 6" xfId="27930"/>
    <cellStyle name="Normal 3 2 2 4 3 2_Sheet3" xfId="4689"/>
    <cellStyle name="Normal 3 2 2 4 3 3" xfId="4690"/>
    <cellStyle name="Normal 3 2 2 4 3 3 2" xfId="4691"/>
    <cellStyle name="Normal 3 2 2 4 3 3 2 2" xfId="27939"/>
    <cellStyle name="Normal 3 2 2 4 3 3 3" xfId="27938"/>
    <cellStyle name="Normal 3 2 2 4 3 3_Sheet3" xfId="4692"/>
    <cellStyle name="Normal 3 2 2 4 3 4" xfId="4693"/>
    <cellStyle name="Normal 3 2 2 4 3 4 2" xfId="27941"/>
    <cellStyle name="Normal 3 2 2 4 3 4 3" xfId="27940"/>
    <cellStyle name="Normal 3 2 2 4 3 5" xfId="4694"/>
    <cellStyle name="Normal 3 2 2 4 3 5 2" xfId="27943"/>
    <cellStyle name="Normal 3 2 2 4 3 5 3" xfId="27942"/>
    <cellStyle name="Normal 3 2 2 4 3 6" xfId="4695"/>
    <cellStyle name="Normal 3 2 2 4 3 6 2" xfId="27944"/>
    <cellStyle name="Normal 3 2 2 4 3 7" xfId="27929"/>
    <cellStyle name="Normal 3 2 2 4 3_Sheet3" xfId="4696"/>
    <cellStyle name="Normal 3 2 2 4 4" xfId="4697"/>
    <cellStyle name="Normal 3 2 2 4 4 2" xfId="4698"/>
    <cellStyle name="Normal 3 2 2 4 4 2 2" xfId="4699"/>
    <cellStyle name="Normal 3 2 2 4 4 2 2 2" xfId="4700"/>
    <cellStyle name="Normal 3 2 2 4 4 2 2 2 2" xfId="27948"/>
    <cellStyle name="Normal 3 2 2 4 4 2 2 3" xfId="27947"/>
    <cellStyle name="Normal 3 2 2 4 4 2 2_Sheet3" xfId="4701"/>
    <cellStyle name="Normal 3 2 2 4 4 2 3" xfId="4702"/>
    <cellStyle name="Normal 3 2 2 4 4 2 3 2" xfId="27950"/>
    <cellStyle name="Normal 3 2 2 4 4 2 3 3" xfId="27949"/>
    <cellStyle name="Normal 3 2 2 4 4 2 4" xfId="4703"/>
    <cellStyle name="Normal 3 2 2 4 4 2 4 2" xfId="27952"/>
    <cellStyle name="Normal 3 2 2 4 4 2 4 3" xfId="27951"/>
    <cellStyle name="Normal 3 2 2 4 4 2 5" xfId="4704"/>
    <cellStyle name="Normal 3 2 2 4 4 2 5 2" xfId="27953"/>
    <cellStyle name="Normal 3 2 2 4 4 2 6" xfId="27946"/>
    <cellStyle name="Normal 3 2 2 4 4 2_Sheet3" xfId="4705"/>
    <cellStyle name="Normal 3 2 2 4 4 3" xfId="4706"/>
    <cellStyle name="Normal 3 2 2 4 4 3 2" xfId="4707"/>
    <cellStyle name="Normal 3 2 2 4 4 3 2 2" xfId="27955"/>
    <cellStyle name="Normal 3 2 2 4 4 3 3" xfId="27954"/>
    <cellStyle name="Normal 3 2 2 4 4 3_Sheet3" xfId="4708"/>
    <cellStyle name="Normal 3 2 2 4 4 4" xfId="4709"/>
    <cellStyle name="Normal 3 2 2 4 4 4 2" xfId="27957"/>
    <cellStyle name="Normal 3 2 2 4 4 4 3" xfId="27956"/>
    <cellStyle name="Normal 3 2 2 4 4 5" xfId="4710"/>
    <cellStyle name="Normal 3 2 2 4 4 5 2" xfId="27959"/>
    <cellStyle name="Normal 3 2 2 4 4 5 3" xfId="27958"/>
    <cellStyle name="Normal 3 2 2 4 4 6" xfId="4711"/>
    <cellStyle name="Normal 3 2 2 4 4 6 2" xfId="27960"/>
    <cellStyle name="Normal 3 2 2 4 4 7" xfId="27945"/>
    <cellStyle name="Normal 3 2 2 4 4_Sheet3" xfId="4712"/>
    <cellStyle name="Normal 3 2 2 4 5" xfId="4713"/>
    <cellStyle name="Normal 3 2 2 4 5 2" xfId="4714"/>
    <cellStyle name="Normal 3 2 2 4 5 2 2" xfId="4715"/>
    <cellStyle name="Normal 3 2 2 4 5 2 2 2" xfId="27963"/>
    <cellStyle name="Normal 3 2 2 4 5 2 3" xfId="27962"/>
    <cellStyle name="Normal 3 2 2 4 5 2_Sheet3" xfId="4716"/>
    <cellStyle name="Normal 3 2 2 4 5 3" xfId="4717"/>
    <cellStyle name="Normal 3 2 2 4 5 3 2" xfId="27965"/>
    <cellStyle name="Normal 3 2 2 4 5 3 3" xfId="27964"/>
    <cellStyle name="Normal 3 2 2 4 5 4" xfId="4718"/>
    <cellStyle name="Normal 3 2 2 4 5 4 2" xfId="27967"/>
    <cellStyle name="Normal 3 2 2 4 5 4 3" xfId="27966"/>
    <cellStyle name="Normal 3 2 2 4 5 5" xfId="4719"/>
    <cellStyle name="Normal 3 2 2 4 5 5 2" xfId="27968"/>
    <cellStyle name="Normal 3 2 2 4 5 6" xfId="27961"/>
    <cellStyle name="Normal 3 2 2 4 5_Sheet3" xfId="4720"/>
    <cellStyle name="Normal 3 2 2 4 6" xfId="4721"/>
    <cellStyle name="Normal 3 2 2 4 6 2" xfId="4722"/>
    <cellStyle name="Normal 3 2 2 4 6 2 2" xfId="27970"/>
    <cellStyle name="Normal 3 2 2 4 6 3" xfId="27969"/>
    <cellStyle name="Normal 3 2 2 4 6_Sheet3" xfId="4723"/>
    <cellStyle name="Normal 3 2 2 4 7" xfId="4724"/>
    <cellStyle name="Normal 3 2 2 4 7 2" xfId="27972"/>
    <cellStyle name="Normal 3 2 2 4 7 3" xfId="27971"/>
    <cellStyle name="Normal 3 2 2 4 8" xfId="4725"/>
    <cellStyle name="Normal 3 2 2 4 8 2" xfId="27974"/>
    <cellStyle name="Normal 3 2 2 4 8 3" xfId="27973"/>
    <cellStyle name="Normal 3 2 2 4 9" xfId="4726"/>
    <cellStyle name="Normal 3 2 2 4 9 2" xfId="27975"/>
    <cellStyle name="Normal 3 2 2 4_Sheet3" xfId="4727"/>
    <cellStyle name="Normal 3 2 2 5" xfId="4728"/>
    <cellStyle name="Normal 3 2 2 5 10" xfId="27976"/>
    <cellStyle name="Normal 3 2 2 5 2" xfId="4729"/>
    <cellStyle name="Normal 3 2 2 5 2 2" xfId="4730"/>
    <cellStyle name="Normal 3 2 2 5 2 2 2" xfId="4731"/>
    <cellStyle name="Normal 3 2 2 5 2 2 2 2" xfId="4732"/>
    <cellStyle name="Normal 3 2 2 5 2 2 2 2 2" xfId="27980"/>
    <cellStyle name="Normal 3 2 2 5 2 2 2 3" xfId="27979"/>
    <cellStyle name="Normal 3 2 2 5 2 2 2_Sheet3" xfId="4733"/>
    <cellStyle name="Normal 3 2 2 5 2 2 3" xfId="4734"/>
    <cellStyle name="Normal 3 2 2 5 2 2 3 2" xfId="27982"/>
    <cellStyle name="Normal 3 2 2 5 2 2 3 3" xfId="27981"/>
    <cellStyle name="Normal 3 2 2 5 2 2 4" xfId="4735"/>
    <cellStyle name="Normal 3 2 2 5 2 2 4 2" xfId="27984"/>
    <cellStyle name="Normal 3 2 2 5 2 2 4 3" xfId="27983"/>
    <cellStyle name="Normal 3 2 2 5 2 2 5" xfId="4736"/>
    <cellStyle name="Normal 3 2 2 5 2 2 5 2" xfId="27985"/>
    <cellStyle name="Normal 3 2 2 5 2 2 6" xfId="27978"/>
    <cellStyle name="Normal 3 2 2 5 2 2_Sheet3" xfId="4737"/>
    <cellStyle name="Normal 3 2 2 5 2 3" xfId="4738"/>
    <cellStyle name="Normal 3 2 2 5 2 3 2" xfId="4739"/>
    <cellStyle name="Normal 3 2 2 5 2 3 2 2" xfId="27987"/>
    <cellStyle name="Normal 3 2 2 5 2 3 3" xfId="27986"/>
    <cellStyle name="Normal 3 2 2 5 2 3_Sheet3" xfId="4740"/>
    <cellStyle name="Normal 3 2 2 5 2 4" xfId="4741"/>
    <cellStyle name="Normal 3 2 2 5 2 4 2" xfId="27989"/>
    <cellStyle name="Normal 3 2 2 5 2 4 3" xfId="27988"/>
    <cellStyle name="Normal 3 2 2 5 2 5" xfId="4742"/>
    <cellStyle name="Normal 3 2 2 5 2 5 2" xfId="27991"/>
    <cellStyle name="Normal 3 2 2 5 2 5 3" xfId="27990"/>
    <cellStyle name="Normal 3 2 2 5 2 6" xfId="4743"/>
    <cellStyle name="Normal 3 2 2 5 2 6 2" xfId="27992"/>
    <cellStyle name="Normal 3 2 2 5 2 7" xfId="27977"/>
    <cellStyle name="Normal 3 2 2 5 2_Sheet3" xfId="4744"/>
    <cellStyle name="Normal 3 2 2 5 3" xfId="4745"/>
    <cellStyle name="Normal 3 2 2 5 3 2" xfId="4746"/>
    <cellStyle name="Normal 3 2 2 5 3 2 2" xfId="4747"/>
    <cellStyle name="Normal 3 2 2 5 3 2 2 2" xfId="4748"/>
    <cellStyle name="Normal 3 2 2 5 3 2 2 2 2" xfId="27996"/>
    <cellStyle name="Normal 3 2 2 5 3 2 2 3" xfId="27995"/>
    <cellStyle name="Normal 3 2 2 5 3 2 2_Sheet3" xfId="4749"/>
    <cellStyle name="Normal 3 2 2 5 3 2 3" xfId="4750"/>
    <cellStyle name="Normal 3 2 2 5 3 2 3 2" xfId="27998"/>
    <cellStyle name="Normal 3 2 2 5 3 2 3 3" xfId="27997"/>
    <cellStyle name="Normal 3 2 2 5 3 2 4" xfId="4751"/>
    <cellStyle name="Normal 3 2 2 5 3 2 4 2" xfId="28000"/>
    <cellStyle name="Normal 3 2 2 5 3 2 4 3" xfId="27999"/>
    <cellStyle name="Normal 3 2 2 5 3 2 5" xfId="4752"/>
    <cellStyle name="Normal 3 2 2 5 3 2 5 2" xfId="28001"/>
    <cellStyle name="Normal 3 2 2 5 3 2 6" xfId="27994"/>
    <cellStyle name="Normal 3 2 2 5 3 2_Sheet3" xfId="4753"/>
    <cellStyle name="Normal 3 2 2 5 3 3" xfId="4754"/>
    <cellStyle name="Normal 3 2 2 5 3 3 2" xfId="4755"/>
    <cellStyle name="Normal 3 2 2 5 3 3 2 2" xfId="28003"/>
    <cellStyle name="Normal 3 2 2 5 3 3 3" xfId="28002"/>
    <cellStyle name="Normal 3 2 2 5 3 3_Sheet3" xfId="4756"/>
    <cellStyle name="Normal 3 2 2 5 3 4" xfId="4757"/>
    <cellStyle name="Normal 3 2 2 5 3 4 2" xfId="28005"/>
    <cellStyle name="Normal 3 2 2 5 3 4 3" xfId="28004"/>
    <cellStyle name="Normal 3 2 2 5 3 5" xfId="4758"/>
    <cellStyle name="Normal 3 2 2 5 3 5 2" xfId="28007"/>
    <cellStyle name="Normal 3 2 2 5 3 5 3" xfId="28006"/>
    <cellStyle name="Normal 3 2 2 5 3 6" xfId="4759"/>
    <cellStyle name="Normal 3 2 2 5 3 6 2" xfId="28008"/>
    <cellStyle name="Normal 3 2 2 5 3 7" xfId="27993"/>
    <cellStyle name="Normal 3 2 2 5 3_Sheet3" xfId="4760"/>
    <cellStyle name="Normal 3 2 2 5 4" xfId="4761"/>
    <cellStyle name="Normal 3 2 2 5 4 2" xfId="4762"/>
    <cellStyle name="Normal 3 2 2 5 4 2 2" xfId="4763"/>
    <cellStyle name="Normal 3 2 2 5 4 2 2 2" xfId="4764"/>
    <cellStyle name="Normal 3 2 2 5 4 2 2 2 2" xfId="28012"/>
    <cellStyle name="Normal 3 2 2 5 4 2 2 3" xfId="28011"/>
    <cellStyle name="Normal 3 2 2 5 4 2 2_Sheet3" xfId="4765"/>
    <cellStyle name="Normal 3 2 2 5 4 2 3" xfId="4766"/>
    <cellStyle name="Normal 3 2 2 5 4 2 3 2" xfId="28014"/>
    <cellStyle name="Normal 3 2 2 5 4 2 3 3" xfId="28013"/>
    <cellStyle name="Normal 3 2 2 5 4 2 4" xfId="4767"/>
    <cellStyle name="Normal 3 2 2 5 4 2 4 2" xfId="28016"/>
    <cellStyle name="Normal 3 2 2 5 4 2 4 3" xfId="28015"/>
    <cellStyle name="Normal 3 2 2 5 4 2 5" xfId="4768"/>
    <cellStyle name="Normal 3 2 2 5 4 2 5 2" xfId="28017"/>
    <cellStyle name="Normal 3 2 2 5 4 2 6" xfId="28010"/>
    <cellStyle name="Normal 3 2 2 5 4 2_Sheet3" xfId="4769"/>
    <cellStyle name="Normal 3 2 2 5 4 3" xfId="4770"/>
    <cellStyle name="Normal 3 2 2 5 4 3 2" xfId="4771"/>
    <cellStyle name="Normal 3 2 2 5 4 3 2 2" xfId="28019"/>
    <cellStyle name="Normal 3 2 2 5 4 3 3" xfId="28018"/>
    <cellStyle name="Normal 3 2 2 5 4 3_Sheet3" xfId="4772"/>
    <cellStyle name="Normal 3 2 2 5 4 4" xfId="4773"/>
    <cellStyle name="Normal 3 2 2 5 4 4 2" xfId="28021"/>
    <cellStyle name="Normal 3 2 2 5 4 4 3" xfId="28020"/>
    <cellStyle name="Normal 3 2 2 5 4 5" xfId="4774"/>
    <cellStyle name="Normal 3 2 2 5 4 5 2" xfId="28023"/>
    <cellStyle name="Normal 3 2 2 5 4 5 3" xfId="28022"/>
    <cellStyle name="Normal 3 2 2 5 4 6" xfId="4775"/>
    <cellStyle name="Normal 3 2 2 5 4 6 2" xfId="28024"/>
    <cellStyle name="Normal 3 2 2 5 4 7" xfId="28009"/>
    <cellStyle name="Normal 3 2 2 5 4_Sheet3" xfId="4776"/>
    <cellStyle name="Normal 3 2 2 5 5" xfId="4777"/>
    <cellStyle name="Normal 3 2 2 5 5 2" xfId="4778"/>
    <cellStyle name="Normal 3 2 2 5 5 2 2" xfId="4779"/>
    <cellStyle name="Normal 3 2 2 5 5 2 2 2" xfId="28027"/>
    <cellStyle name="Normal 3 2 2 5 5 2 3" xfId="28026"/>
    <cellStyle name="Normal 3 2 2 5 5 2_Sheet3" xfId="4780"/>
    <cellStyle name="Normal 3 2 2 5 5 3" xfId="4781"/>
    <cellStyle name="Normal 3 2 2 5 5 3 2" xfId="28029"/>
    <cellStyle name="Normal 3 2 2 5 5 3 3" xfId="28028"/>
    <cellStyle name="Normal 3 2 2 5 5 4" xfId="4782"/>
    <cellStyle name="Normal 3 2 2 5 5 4 2" xfId="28031"/>
    <cellStyle name="Normal 3 2 2 5 5 4 3" xfId="28030"/>
    <cellStyle name="Normal 3 2 2 5 5 5" xfId="4783"/>
    <cellStyle name="Normal 3 2 2 5 5 5 2" xfId="28032"/>
    <cellStyle name="Normal 3 2 2 5 5 6" xfId="28025"/>
    <cellStyle name="Normal 3 2 2 5 5_Sheet3" xfId="4784"/>
    <cellStyle name="Normal 3 2 2 5 6" xfId="4785"/>
    <cellStyle name="Normal 3 2 2 5 6 2" xfId="4786"/>
    <cellStyle name="Normal 3 2 2 5 6 2 2" xfId="28034"/>
    <cellStyle name="Normal 3 2 2 5 6 3" xfId="28033"/>
    <cellStyle name="Normal 3 2 2 5 6_Sheet3" xfId="4787"/>
    <cellStyle name="Normal 3 2 2 5 7" xfId="4788"/>
    <cellStyle name="Normal 3 2 2 5 7 2" xfId="28036"/>
    <cellStyle name="Normal 3 2 2 5 7 3" xfId="28035"/>
    <cellStyle name="Normal 3 2 2 5 8" xfId="4789"/>
    <cellStyle name="Normal 3 2 2 5 8 2" xfId="28038"/>
    <cellStyle name="Normal 3 2 2 5 8 3" xfId="28037"/>
    <cellStyle name="Normal 3 2 2 5 9" xfId="4790"/>
    <cellStyle name="Normal 3 2 2 5 9 2" xfId="28039"/>
    <cellStyle name="Normal 3 2 2 5_Sheet3" xfId="4791"/>
    <cellStyle name="Normal 3 2 2 6" xfId="4792"/>
    <cellStyle name="Normal 3 2 2 6 10" xfId="28040"/>
    <cellStyle name="Normal 3 2 2 6 2" xfId="4793"/>
    <cellStyle name="Normal 3 2 2 6 2 2" xfId="4794"/>
    <cellStyle name="Normal 3 2 2 6 2 2 2" xfId="4795"/>
    <cellStyle name="Normal 3 2 2 6 2 2 2 2" xfId="4796"/>
    <cellStyle name="Normal 3 2 2 6 2 2 2 2 2" xfId="28044"/>
    <cellStyle name="Normal 3 2 2 6 2 2 2 3" xfId="28043"/>
    <cellStyle name="Normal 3 2 2 6 2 2 2_Sheet3" xfId="4797"/>
    <cellStyle name="Normal 3 2 2 6 2 2 3" xfId="4798"/>
    <cellStyle name="Normal 3 2 2 6 2 2 3 2" xfId="28046"/>
    <cellStyle name="Normal 3 2 2 6 2 2 3 3" xfId="28045"/>
    <cellStyle name="Normal 3 2 2 6 2 2 4" xfId="4799"/>
    <cellStyle name="Normal 3 2 2 6 2 2 4 2" xfId="28048"/>
    <cellStyle name="Normal 3 2 2 6 2 2 4 3" xfId="28047"/>
    <cellStyle name="Normal 3 2 2 6 2 2 5" xfId="4800"/>
    <cellStyle name="Normal 3 2 2 6 2 2 5 2" xfId="28049"/>
    <cellStyle name="Normal 3 2 2 6 2 2 6" xfId="28042"/>
    <cellStyle name="Normal 3 2 2 6 2 2_Sheet3" xfId="4801"/>
    <cellStyle name="Normal 3 2 2 6 2 3" xfId="4802"/>
    <cellStyle name="Normal 3 2 2 6 2 3 2" xfId="4803"/>
    <cellStyle name="Normal 3 2 2 6 2 3 2 2" xfId="28051"/>
    <cellStyle name="Normal 3 2 2 6 2 3 3" xfId="28050"/>
    <cellStyle name="Normal 3 2 2 6 2 3_Sheet3" xfId="4804"/>
    <cellStyle name="Normal 3 2 2 6 2 4" xfId="4805"/>
    <cellStyle name="Normal 3 2 2 6 2 4 2" xfId="28053"/>
    <cellStyle name="Normal 3 2 2 6 2 4 3" xfId="28052"/>
    <cellStyle name="Normal 3 2 2 6 2 5" xfId="4806"/>
    <cellStyle name="Normal 3 2 2 6 2 5 2" xfId="28055"/>
    <cellStyle name="Normal 3 2 2 6 2 5 3" xfId="28054"/>
    <cellStyle name="Normal 3 2 2 6 2 6" xfId="4807"/>
    <cellStyle name="Normal 3 2 2 6 2 6 2" xfId="28056"/>
    <cellStyle name="Normal 3 2 2 6 2 7" xfId="28041"/>
    <cellStyle name="Normal 3 2 2 6 2_Sheet3" xfId="4808"/>
    <cellStyle name="Normal 3 2 2 6 3" xfId="4809"/>
    <cellStyle name="Normal 3 2 2 6 3 2" xfId="4810"/>
    <cellStyle name="Normal 3 2 2 6 3 2 2" xfId="4811"/>
    <cellStyle name="Normal 3 2 2 6 3 2 2 2" xfId="4812"/>
    <cellStyle name="Normal 3 2 2 6 3 2 2 2 2" xfId="28060"/>
    <cellStyle name="Normal 3 2 2 6 3 2 2 3" xfId="28059"/>
    <cellStyle name="Normal 3 2 2 6 3 2 2_Sheet3" xfId="4813"/>
    <cellStyle name="Normal 3 2 2 6 3 2 3" xfId="4814"/>
    <cellStyle name="Normal 3 2 2 6 3 2 3 2" xfId="28062"/>
    <cellStyle name="Normal 3 2 2 6 3 2 3 3" xfId="28061"/>
    <cellStyle name="Normal 3 2 2 6 3 2 4" xfId="4815"/>
    <cellStyle name="Normal 3 2 2 6 3 2 4 2" xfId="28064"/>
    <cellStyle name="Normal 3 2 2 6 3 2 4 3" xfId="28063"/>
    <cellStyle name="Normal 3 2 2 6 3 2 5" xfId="4816"/>
    <cellStyle name="Normal 3 2 2 6 3 2 5 2" xfId="28065"/>
    <cellStyle name="Normal 3 2 2 6 3 2 6" xfId="28058"/>
    <cellStyle name="Normal 3 2 2 6 3 2_Sheet3" xfId="4817"/>
    <cellStyle name="Normal 3 2 2 6 3 3" xfId="4818"/>
    <cellStyle name="Normal 3 2 2 6 3 3 2" xfId="4819"/>
    <cellStyle name="Normal 3 2 2 6 3 3 2 2" xfId="28067"/>
    <cellStyle name="Normal 3 2 2 6 3 3 3" xfId="28066"/>
    <cellStyle name="Normal 3 2 2 6 3 3_Sheet3" xfId="4820"/>
    <cellStyle name="Normal 3 2 2 6 3 4" xfId="4821"/>
    <cellStyle name="Normal 3 2 2 6 3 4 2" xfId="28069"/>
    <cellStyle name="Normal 3 2 2 6 3 4 3" xfId="28068"/>
    <cellStyle name="Normal 3 2 2 6 3 5" xfId="4822"/>
    <cellStyle name="Normal 3 2 2 6 3 5 2" xfId="28071"/>
    <cellStyle name="Normal 3 2 2 6 3 5 3" xfId="28070"/>
    <cellStyle name="Normal 3 2 2 6 3 6" xfId="4823"/>
    <cellStyle name="Normal 3 2 2 6 3 6 2" xfId="28072"/>
    <cellStyle name="Normal 3 2 2 6 3 7" xfId="28057"/>
    <cellStyle name="Normal 3 2 2 6 3_Sheet3" xfId="4824"/>
    <cellStyle name="Normal 3 2 2 6 4" xfId="4825"/>
    <cellStyle name="Normal 3 2 2 6 4 2" xfId="4826"/>
    <cellStyle name="Normal 3 2 2 6 4 2 2" xfId="4827"/>
    <cellStyle name="Normal 3 2 2 6 4 2 2 2" xfId="4828"/>
    <cellStyle name="Normal 3 2 2 6 4 2 2 2 2" xfId="28076"/>
    <cellStyle name="Normal 3 2 2 6 4 2 2 3" xfId="28075"/>
    <cellStyle name="Normal 3 2 2 6 4 2 2_Sheet3" xfId="4829"/>
    <cellStyle name="Normal 3 2 2 6 4 2 3" xfId="4830"/>
    <cellStyle name="Normal 3 2 2 6 4 2 3 2" xfId="28078"/>
    <cellStyle name="Normal 3 2 2 6 4 2 3 3" xfId="28077"/>
    <cellStyle name="Normal 3 2 2 6 4 2 4" xfId="4831"/>
    <cellStyle name="Normal 3 2 2 6 4 2 4 2" xfId="28080"/>
    <cellStyle name="Normal 3 2 2 6 4 2 4 3" xfId="28079"/>
    <cellStyle name="Normal 3 2 2 6 4 2 5" xfId="4832"/>
    <cellStyle name="Normal 3 2 2 6 4 2 5 2" xfId="28081"/>
    <cellStyle name="Normal 3 2 2 6 4 2 6" xfId="28074"/>
    <cellStyle name="Normal 3 2 2 6 4 2_Sheet3" xfId="4833"/>
    <cellStyle name="Normal 3 2 2 6 4 3" xfId="4834"/>
    <cellStyle name="Normal 3 2 2 6 4 3 2" xfId="4835"/>
    <cellStyle name="Normal 3 2 2 6 4 3 2 2" xfId="28083"/>
    <cellStyle name="Normal 3 2 2 6 4 3 3" xfId="28082"/>
    <cellStyle name="Normal 3 2 2 6 4 3_Sheet3" xfId="4836"/>
    <cellStyle name="Normal 3 2 2 6 4 4" xfId="4837"/>
    <cellStyle name="Normal 3 2 2 6 4 4 2" xfId="28085"/>
    <cellStyle name="Normal 3 2 2 6 4 4 3" xfId="28084"/>
    <cellStyle name="Normal 3 2 2 6 4 5" xfId="4838"/>
    <cellStyle name="Normal 3 2 2 6 4 5 2" xfId="28087"/>
    <cellStyle name="Normal 3 2 2 6 4 5 3" xfId="28086"/>
    <cellStyle name="Normal 3 2 2 6 4 6" xfId="4839"/>
    <cellStyle name="Normal 3 2 2 6 4 6 2" xfId="28088"/>
    <cellStyle name="Normal 3 2 2 6 4 7" xfId="28073"/>
    <cellStyle name="Normal 3 2 2 6 4_Sheet3" xfId="4840"/>
    <cellStyle name="Normal 3 2 2 6 5" xfId="4841"/>
    <cellStyle name="Normal 3 2 2 6 5 2" xfId="4842"/>
    <cellStyle name="Normal 3 2 2 6 5 2 2" xfId="4843"/>
    <cellStyle name="Normal 3 2 2 6 5 2 2 2" xfId="28091"/>
    <cellStyle name="Normal 3 2 2 6 5 2 3" xfId="28090"/>
    <cellStyle name="Normal 3 2 2 6 5 2_Sheet3" xfId="4844"/>
    <cellStyle name="Normal 3 2 2 6 5 3" xfId="4845"/>
    <cellStyle name="Normal 3 2 2 6 5 3 2" xfId="28093"/>
    <cellStyle name="Normal 3 2 2 6 5 3 3" xfId="28092"/>
    <cellStyle name="Normal 3 2 2 6 5 4" xfId="4846"/>
    <cellStyle name="Normal 3 2 2 6 5 4 2" xfId="28095"/>
    <cellStyle name="Normal 3 2 2 6 5 4 3" xfId="28094"/>
    <cellStyle name="Normal 3 2 2 6 5 5" xfId="4847"/>
    <cellStyle name="Normal 3 2 2 6 5 5 2" xfId="28096"/>
    <cellStyle name="Normal 3 2 2 6 5 6" xfId="28089"/>
    <cellStyle name="Normal 3 2 2 6 5_Sheet3" xfId="4848"/>
    <cellStyle name="Normal 3 2 2 6 6" xfId="4849"/>
    <cellStyle name="Normal 3 2 2 6 6 2" xfId="4850"/>
    <cellStyle name="Normal 3 2 2 6 6 2 2" xfId="28098"/>
    <cellStyle name="Normal 3 2 2 6 6 3" xfId="28097"/>
    <cellStyle name="Normal 3 2 2 6 6_Sheet3" xfId="4851"/>
    <cellStyle name="Normal 3 2 2 6 7" xfId="4852"/>
    <cellStyle name="Normal 3 2 2 6 7 2" xfId="28100"/>
    <cellStyle name="Normal 3 2 2 6 7 3" xfId="28099"/>
    <cellStyle name="Normal 3 2 2 6 8" xfId="4853"/>
    <cellStyle name="Normal 3 2 2 6 8 2" xfId="28102"/>
    <cellStyle name="Normal 3 2 2 6 8 3" xfId="28101"/>
    <cellStyle name="Normal 3 2 2 6 9" xfId="4854"/>
    <cellStyle name="Normal 3 2 2 6 9 2" xfId="28103"/>
    <cellStyle name="Normal 3 2 2 6_Sheet3" xfId="4855"/>
    <cellStyle name="Normal 3 2 2 7" xfId="4856"/>
    <cellStyle name="Normal 3 2 2 7 2" xfId="4857"/>
    <cellStyle name="Normal 3 2 2 7 2 2" xfId="4858"/>
    <cellStyle name="Normal 3 2 2 7 2 2 2" xfId="4859"/>
    <cellStyle name="Normal 3 2 2 7 2 2 2 2" xfId="28107"/>
    <cellStyle name="Normal 3 2 2 7 2 2 3" xfId="28106"/>
    <cellStyle name="Normal 3 2 2 7 2 2_Sheet3" xfId="4860"/>
    <cellStyle name="Normal 3 2 2 7 2 3" xfId="4861"/>
    <cellStyle name="Normal 3 2 2 7 2 3 2" xfId="28109"/>
    <cellStyle name="Normal 3 2 2 7 2 3 3" xfId="28108"/>
    <cellStyle name="Normal 3 2 2 7 2 4" xfId="4862"/>
    <cellStyle name="Normal 3 2 2 7 2 4 2" xfId="28111"/>
    <cellStyle name="Normal 3 2 2 7 2 4 3" xfId="28110"/>
    <cellStyle name="Normal 3 2 2 7 2 5" xfId="4863"/>
    <cellStyle name="Normal 3 2 2 7 2 5 2" xfId="28112"/>
    <cellStyle name="Normal 3 2 2 7 2 6" xfId="28105"/>
    <cellStyle name="Normal 3 2 2 7 2_Sheet3" xfId="4864"/>
    <cellStyle name="Normal 3 2 2 7 3" xfId="4865"/>
    <cellStyle name="Normal 3 2 2 7 3 2" xfId="4866"/>
    <cellStyle name="Normal 3 2 2 7 3 2 2" xfId="28114"/>
    <cellStyle name="Normal 3 2 2 7 3 3" xfId="28113"/>
    <cellStyle name="Normal 3 2 2 7 3_Sheet3" xfId="4867"/>
    <cellStyle name="Normal 3 2 2 7 4" xfId="4868"/>
    <cellStyle name="Normal 3 2 2 7 4 2" xfId="28116"/>
    <cellStyle name="Normal 3 2 2 7 4 3" xfId="28115"/>
    <cellStyle name="Normal 3 2 2 7 5" xfId="4869"/>
    <cellStyle name="Normal 3 2 2 7 5 2" xfId="28118"/>
    <cellStyle name="Normal 3 2 2 7 5 3" xfId="28117"/>
    <cellStyle name="Normal 3 2 2 7 6" xfId="4870"/>
    <cellStyle name="Normal 3 2 2 7 6 2" xfId="28119"/>
    <cellStyle name="Normal 3 2 2 7 7" xfId="28104"/>
    <cellStyle name="Normal 3 2 2 7_Sheet3" xfId="4871"/>
    <cellStyle name="Normal 3 2 2 8" xfId="4872"/>
    <cellStyle name="Normal 3 2 2 8 2" xfId="4873"/>
    <cellStyle name="Normal 3 2 2 8 2 2" xfId="4874"/>
    <cellStyle name="Normal 3 2 2 8 2 2 2" xfId="4875"/>
    <cellStyle name="Normal 3 2 2 8 2 2 2 2" xfId="28123"/>
    <cellStyle name="Normal 3 2 2 8 2 2 3" xfId="28122"/>
    <cellStyle name="Normal 3 2 2 8 2 2_Sheet3" xfId="4876"/>
    <cellStyle name="Normal 3 2 2 8 2 3" xfId="4877"/>
    <cellStyle name="Normal 3 2 2 8 2 3 2" xfId="28125"/>
    <cellStyle name="Normal 3 2 2 8 2 3 3" xfId="28124"/>
    <cellStyle name="Normal 3 2 2 8 2 4" xfId="4878"/>
    <cellStyle name="Normal 3 2 2 8 2 4 2" xfId="28127"/>
    <cellStyle name="Normal 3 2 2 8 2 4 3" xfId="28126"/>
    <cellStyle name="Normal 3 2 2 8 2 5" xfId="4879"/>
    <cellStyle name="Normal 3 2 2 8 2 5 2" xfId="28128"/>
    <cellStyle name="Normal 3 2 2 8 2 6" xfId="28121"/>
    <cellStyle name="Normal 3 2 2 8 2_Sheet3" xfId="4880"/>
    <cellStyle name="Normal 3 2 2 8 3" xfId="4881"/>
    <cellStyle name="Normal 3 2 2 8 3 2" xfId="4882"/>
    <cellStyle name="Normal 3 2 2 8 3 2 2" xfId="28130"/>
    <cellStyle name="Normal 3 2 2 8 3 3" xfId="28129"/>
    <cellStyle name="Normal 3 2 2 8 3_Sheet3" xfId="4883"/>
    <cellStyle name="Normal 3 2 2 8 4" xfId="4884"/>
    <cellStyle name="Normal 3 2 2 8 4 2" xfId="28132"/>
    <cellStyle name="Normal 3 2 2 8 4 3" xfId="28131"/>
    <cellStyle name="Normal 3 2 2 8 5" xfId="4885"/>
    <cellStyle name="Normal 3 2 2 8 5 2" xfId="28134"/>
    <cellStyle name="Normal 3 2 2 8 5 3" xfId="28133"/>
    <cellStyle name="Normal 3 2 2 8 6" xfId="4886"/>
    <cellStyle name="Normal 3 2 2 8 6 2" xfId="28135"/>
    <cellStyle name="Normal 3 2 2 8 7" xfId="28120"/>
    <cellStyle name="Normal 3 2 2 8_Sheet3" xfId="4887"/>
    <cellStyle name="Normal 3 2 2 9" xfId="4888"/>
    <cellStyle name="Normal 3 2 2 9 2" xfId="4889"/>
    <cellStyle name="Normal 3 2 2 9 2 2" xfId="4890"/>
    <cellStyle name="Normal 3 2 2 9 2 2 2" xfId="4891"/>
    <cellStyle name="Normal 3 2 2 9 2 2 2 2" xfId="28139"/>
    <cellStyle name="Normal 3 2 2 9 2 2 3" xfId="28138"/>
    <cellStyle name="Normal 3 2 2 9 2 2_Sheet3" xfId="4892"/>
    <cellStyle name="Normal 3 2 2 9 2 3" xfId="4893"/>
    <cellStyle name="Normal 3 2 2 9 2 3 2" xfId="28141"/>
    <cellStyle name="Normal 3 2 2 9 2 3 3" xfId="28140"/>
    <cellStyle name="Normal 3 2 2 9 2 4" xfId="4894"/>
    <cellStyle name="Normal 3 2 2 9 2 4 2" xfId="28143"/>
    <cellStyle name="Normal 3 2 2 9 2 4 3" xfId="28142"/>
    <cellStyle name="Normal 3 2 2 9 2 5" xfId="4895"/>
    <cellStyle name="Normal 3 2 2 9 2 5 2" xfId="28144"/>
    <cellStyle name="Normal 3 2 2 9 2 6" xfId="28137"/>
    <cellStyle name="Normal 3 2 2 9 2_Sheet3" xfId="4896"/>
    <cellStyle name="Normal 3 2 2 9 3" xfId="4897"/>
    <cellStyle name="Normal 3 2 2 9 3 2" xfId="4898"/>
    <cellStyle name="Normal 3 2 2 9 3 2 2" xfId="28146"/>
    <cellStyle name="Normal 3 2 2 9 3 3" xfId="28145"/>
    <cellStyle name="Normal 3 2 2 9 3_Sheet3" xfId="4899"/>
    <cellStyle name="Normal 3 2 2 9 4" xfId="4900"/>
    <cellStyle name="Normal 3 2 2 9 4 2" xfId="28148"/>
    <cellStyle name="Normal 3 2 2 9 4 3" xfId="28147"/>
    <cellStyle name="Normal 3 2 2 9 5" xfId="4901"/>
    <cellStyle name="Normal 3 2 2 9 5 2" xfId="28150"/>
    <cellStyle name="Normal 3 2 2 9 5 3" xfId="28149"/>
    <cellStyle name="Normal 3 2 2 9 6" xfId="4902"/>
    <cellStyle name="Normal 3 2 2 9 6 2" xfId="28151"/>
    <cellStyle name="Normal 3 2 2 9 7" xfId="28136"/>
    <cellStyle name="Normal 3 2 2 9_Sheet3" xfId="4903"/>
    <cellStyle name="Normal 3 2 2_Sheet3" xfId="4904"/>
    <cellStyle name="Normal 3 2 20" xfId="4905"/>
    <cellStyle name="Normal 3 2 20 2" xfId="28152"/>
    <cellStyle name="Normal 3 2 21" xfId="27513"/>
    <cellStyle name="Normal 3 2 3" xfId="4906"/>
    <cellStyle name="Normal 3 2 3 10" xfId="28153"/>
    <cellStyle name="Normal 3 2 3 2" xfId="4907"/>
    <cellStyle name="Normal 3 2 3 2 2" xfId="4908"/>
    <cellStyle name="Normal 3 2 3 2 2 2" xfId="4909"/>
    <cellStyle name="Normal 3 2 3 2 2 2 2" xfId="4910"/>
    <cellStyle name="Normal 3 2 3 2 2 2 2 2" xfId="28157"/>
    <cellStyle name="Normal 3 2 3 2 2 2 3" xfId="28156"/>
    <cellStyle name="Normal 3 2 3 2 2 2_Sheet3" xfId="4911"/>
    <cellStyle name="Normal 3 2 3 2 2 3" xfId="4912"/>
    <cellStyle name="Normal 3 2 3 2 2 3 2" xfId="28159"/>
    <cellStyle name="Normal 3 2 3 2 2 3 3" xfId="28158"/>
    <cellStyle name="Normal 3 2 3 2 2 4" xfId="4913"/>
    <cellStyle name="Normal 3 2 3 2 2 4 2" xfId="28161"/>
    <cellStyle name="Normal 3 2 3 2 2 4 3" xfId="28160"/>
    <cellStyle name="Normal 3 2 3 2 2 5" xfId="4914"/>
    <cellStyle name="Normal 3 2 3 2 2 5 2" xfId="28162"/>
    <cellStyle name="Normal 3 2 3 2 2 6" xfId="28155"/>
    <cellStyle name="Normal 3 2 3 2 2_Sheet3" xfId="4915"/>
    <cellStyle name="Normal 3 2 3 2 3" xfId="4916"/>
    <cellStyle name="Normal 3 2 3 2 3 2" xfId="4917"/>
    <cellStyle name="Normal 3 2 3 2 3 2 2" xfId="28164"/>
    <cellStyle name="Normal 3 2 3 2 3 3" xfId="28163"/>
    <cellStyle name="Normal 3 2 3 2 3_Sheet3" xfId="4918"/>
    <cellStyle name="Normal 3 2 3 2 4" xfId="4919"/>
    <cellStyle name="Normal 3 2 3 2 4 2" xfId="28166"/>
    <cellStyle name="Normal 3 2 3 2 4 3" xfId="28165"/>
    <cellStyle name="Normal 3 2 3 2 5" xfId="4920"/>
    <cellStyle name="Normal 3 2 3 2 5 2" xfId="28168"/>
    <cellStyle name="Normal 3 2 3 2 5 3" xfId="28167"/>
    <cellStyle name="Normal 3 2 3 2 6" xfId="4921"/>
    <cellStyle name="Normal 3 2 3 2 6 2" xfId="28169"/>
    <cellStyle name="Normal 3 2 3 2 7" xfId="28154"/>
    <cellStyle name="Normal 3 2 3 2_Sheet3" xfId="4922"/>
    <cellStyle name="Normal 3 2 3 3" xfId="4923"/>
    <cellStyle name="Normal 3 2 3 3 2" xfId="4924"/>
    <cellStyle name="Normal 3 2 3 3 2 2" xfId="4925"/>
    <cellStyle name="Normal 3 2 3 3 2 2 2" xfId="4926"/>
    <cellStyle name="Normal 3 2 3 3 2 2 2 2" xfId="28173"/>
    <cellStyle name="Normal 3 2 3 3 2 2 3" xfId="28172"/>
    <cellStyle name="Normal 3 2 3 3 2 2_Sheet3" xfId="4927"/>
    <cellStyle name="Normal 3 2 3 3 2 3" xfId="4928"/>
    <cellStyle name="Normal 3 2 3 3 2 3 2" xfId="28175"/>
    <cellStyle name="Normal 3 2 3 3 2 3 3" xfId="28174"/>
    <cellStyle name="Normal 3 2 3 3 2 4" xfId="4929"/>
    <cellStyle name="Normal 3 2 3 3 2 4 2" xfId="28177"/>
    <cellStyle name="Normal 3 2 3 3 2 4 3" xfId="28176"/>
    <cellStyle name="Normal 3 2 3 3 2 5" xfId="4930"/>
    <cellStyle name="Normal 3 2 3 3 2 5 2" xfId="28178"/>
    <cellStyle name="Normal 3 2 3 3 2 6" xfId="28171"/>
    <cellStyle name="Normal 3 2 3 3 2_Sheet3" xfId="4931"/>
    <cellStyle name="Normal 3 2 3 3 3" xfId="4932"/>
    <cellStyle name="Normal 3 2 3 3 3 2" xfId="4933"/>
    <cellStyle name="Normal 3 2 3 3 3 2 2" xfId="28180"/>
    <cellStyle name="Normal 3 2 3 3 3 3" xfId="28179"/>
    <cellStyle name="Normal 3 2 3 3 3_Sheet3" xfId="4934"/>
    <cellStyle name="Normal 3 2 3 3 4" xfId="4935"/>
    <cellStyle name="Normal 3 2 3 3 4 2" xfId="28182"/>
    <cellStyle name="Normal 3 2 3 3 4 3" xfId="28181"/>
    <cellStyle name="Normal 3 2 3 3 5" xfId="4936"/>
    <cellStyle name="Normal 3 2 3 3 5 2" xfId="28184"/>
    <cellStyle name="Normal 3 2 3 3 5 3" xfId="28183"/>
    <cellStyle name="Normal 3 2 3 3 6" xfId="4937"/>
    <cellStyle name="Normal 3 2 3 3 6 2" xfId="28185"/>
    <cellStyle name="Normal 3 2 3 3 7" xfId="28170"/>
    <cellStyle name="Normal 3 2 3 3_Sheet3" xfId="4938"/>
    <cellStyle name="Normal 3 2 3 4" xfId="4939"/>
    <cellStyle name="Normal 3 2 3 4 2" xfId="4940"/>
    <cellStyle name="Normal 3 2 3 4 2 2" xfId="4941"/>
    <cellStyle name="Normal 3 2 3 4 2 2 2" xfId="4942"/>
    <cellStyle name="Normal 3 2 3 4 2 2 2 2" xfId="28189"/>
    <cellStyle name="Normal 3 2 3 4 2 2 3" xfId="28188"/>
    <cellStyle name="Normal 3 2 3 4 2 2_Sheet3" xfId="4943"/>
    <cellStyle name="Normal 3 2 3 4 2 3" xfId="4944"/>
    <cellStyle name="Normal 3 2 3 4 2 3 2" xfId="28191"/>
    <cellStyle name="Normal 3 2 3 4 2 3 3" xfId="28190"/>
    <cellStyle name="Normal 3 2 3 4 2 4" xfId="4945"/>
    <cellStyle name="Normal 3 2 3 4 2 4 2" xfId="28193"/>
    <cellStyle name="Normal 3 2 3 4 2 4 3" xfId="28192"/>
    <cellStyle name="Normal 3 2 3 4 2 5" xfId="4946"/>
    <cellStyle name="Normal 3 2 3 4 2 5 2" xfId="28194"/>
    <cellStyle name="Normal 3 2 3 4 2 6" xfId="28187"/>
    <cellStyle name="Normal 3 2 3 4 2_Sheet3" xfId="4947"/>
    <cellStyle name="Normal 3 2 3 4 3" xfId="4948"/>
    <cellStyle name="Normal 3 2 3 4 3 2" xfId="4949"/>
    <cellStyle name="Normal 3 2 3 4 3 2 2" xfId="28196"/>
    <cellStyle name="Normal 3 2 3 4 3 3" xfId="28195"/>
    <cellStyle name="Normal 3 2 3 4 3_Sheet3" xfId="4950"/>
    <cellStyle name="Normal 3 2 3 4 4" xfId="4951"/>
    <cellStyle name="Normal 3 2 3 4 4 2" xfId="28198"/>
    <cellStyle name="Normal 3 2 3 4 4 3" xfId="28197"/>
    <cellStyle name="Normal 3 2 3 4 5" xfId="4952"/>
    <cellStyle name="Normal 3 2 3 4 5 2" xfId="28200"/>
    <cellStyle name="Normal 3 2 3 4 5 3" xfId="28199"/>
    <cellStyle name="Normal 3 2 3 4 6" xfId="4953"/>
    <cellStyle name="Normal 3 2 3 4 6 2" xfId="28201"/>
    <cellStyle name="Normal 3 2 3 4 7" xfId="28186"/>
    <cellStyle name="Normal 3 2 3 4_Sheet3" xfId="4954"/>
    <cellStyle name="Normal 3 2 3 5" xfId="4955"/>
    <cellStyle name="Normal 3 2 3 5 2" xfId="4956"/>
    <cellStyle name="Normal 3 2 3 5 2 2" xfId="4957"/>
    <cellStyle name="Normal 3 2 3 5 2 2 2" xfId="28204"/>
    <cellStyle name="Normal 3 2 3 5 2 3" xfId="28203"/>
    <cellStyle name="Normal 3 2 3 5 2_Sheet3" xfId="4958"/>
    <cellStyle name="Normal 3 2 3 5 3" xfId="4959"/>
    <cellStyle name="Normal 3 2 3 5 3 2" xfId="28206"/>
    <cellStyle name="Normal 3 2 3 5 3 3" xfId="28205"/>
    <cellStyle name="Normal 3 2 3 5 4" xfId="4960"/>
    <cellStyle name="Normal 3 2 3 5 4 2" xfId="28208"/>
    <cellStyle name="Normal 3 2 3 5 4 3" xfId="28207"/>
    <cellStyle name="Normal 3 2 3 5 5" xfId="4961"/>
    <cellStyle name="Normal 3 2 3 5 5 2" xfId="28209"/>
    <cellStyle name="Normal 3 2 3 5 6" xfId="28202"/>
    <cellStyle name="Normal 3 2 3 5_Sheet3" xfId="4962"/>
    <cellStyle name="Normal 3 2 3 6" xfId="4963"/>
    <cellStyle name="Normal 3 2 3 6 2" xfId="4964"/>
    <cellStyle name="Normal 3 2 3 6 2 2" xfId="28211"/>
    <cellStyle name="Normal 3 2 3 6 3" xfId="28210"/>
    <cellStyle name="Normal 3 2 3 6_Sheet3" xfId="4965"/>
    <cellStyle name="Normal 3 2 3 7" xfId="4966"/>
    <cellStyle name="Normal 3 2 3 7 2" xfId="28213"/>
    <cellStyle name="Normal 3 2 3 7 3" xfId="28212"/>
    <cellStyle name="Normal 3 2 3 8" xfId="4967"/>
    <cellStyle name="Normal 3 2 3 8 2" xfId="28215"/>
    <cellStyle name="Normal 3 2 3 8 3" xfId="28214"/>
    <cellStyle name="Normal 3 2 3 9" xfId="4968"/>
    <cellStyle name="Normal 3 2 3 9 2" xfId="28216"/>
    <cellStyle name="Normal 3 2 3_Sheet3" xfId="4969"/>
    <cellStyle name="Normal 3 2 4" xfId="4970"/>
    <cellStyle name="Normal 3 2 4 10" xfId="28217"/>
    <cellStyle name="Normal 3 2 4 2" xfId="4971"/>
    <cellStyle name="Normal 3 2 4 2 2" xfId="4972"/>
    <cellStyle name="Normal 3 2 4 2 2 2" xfId="4973"/>
    <cellStyle name="Normal 3 2 4 2 2 2 2" xfId="4974"/>
    <cellStyle name="Normal 3 2 4 2 2 2 2 2" xfId="28221"/>
    <cellStyle name="Normal 3 2 4 2 2 2 3" xfId="28220"/>
    <cellStyle name="Normal 3 2 4 2 2 2_Sheet3" xfId="4975"/>
    <cellStyle name="Normal 3 2 4 2 2 3" xfId="4976"/>
    <cellStyle name="Normal 3 2 4 2 2 3 2" xfId="28223"/>
    <cellStyle name="Normal 3 2 4 2 2 3 3" xfId="28222"/>
    <cellStyle name="Normal 3 2 4 2 2 4" xfId="4977"/>
    <cellStyle name="Normal 3 2 4 2 2 4 2" xfId="28225"/>
    <cellStyle name="Normal 3 2 4 2 2 4 3" xfId="28224"/>
    <cellStyle name="Normal 3 2 4 2 2 5" xfId="4978"/>
    <cellStyle name="Normal 3 2 4 2 2 5 2" xfId="28226"/>
    <cellStyle name="Normal 3 2 4 2 2 6" xfId="28219"/>
    <cellStyle name="Normal 3 2 4 2 2_Sheet3" xfId="4979"/>
    <cellStyle name="Normal 3 2 4 2 3" xfId="4980"/>
    <cellStyle name="Normal 3 2 4 2 3 2" xfId="4981"/>
    <cellStyle name="Normal 3 2 4 2 3 2 2" xfId="28228"/>
    <cellStyle name="Normal 3 2 4 2 3 3" xfId="28227"/>
    <cellStyle name="Normal 3 2 4 2 3_Sheet3" xfId="4982"/>
    <cellStyle name="Normal 3 2 4 2 4" xfId="4983"/>
    <cellStyle name="Normal 3 2 4 2 4 2" xfId="28230"/>
    <cellStyle name="Normal 3 2 4 2 4 3" xfId="28229"/>
    <cellStyle name="Normal 3 2 4 2 5" xfId="4984"/>
    <cellStyle name="Normal 3 2 4 2 5 2" xfId="28232"/>
    <cellStyle name="Normal 3 2 4 2 5 3" xfId="28231"/>
    <cellStyle name="Normal 3 2 4 2 6" xfId="4985"/>
    <cellStyle name="Normal 3 2 4 2 6 2" xfId="28233"/>
    <cellStyle name="Normal 3 2 4 2 7" xfId="28218"/>
    <cellStyle name="Normal 3 2 4 2_Sheet3" xfId="4986"/>
    <cellStyle name="Normal 3 2 4 3" xfId="4987"/>
    <cellStyle name="Normal 3 2 4 3 2" xfId="4988"/>
    <cellStyle name="Normal 3 2 4 3 2 2" xfId="4989"/>
    <cellStyle name="Normal 3 2 4 3 2 2 2" xfId="4990"/>
    <cellStyle name="Normal 3 2 4 3 2 2 2 2" xfId="28237"/>
    <cellStyle name="Normal 3 2 4 3 2 2 3" xfId="28236"/>
    <cellStyle name="Normal 3 2 4 3 2 2_Sheet3" xfId="4991"/>
    <cellStyle name="Normal 3 2 4 3 2 3" xfId="4992"/>
    <cellStyle name="Normal 3 2 4 3 2 3 2" xfId="28239"/>
    <cellStyle name="Normal 3 2 4 3 2 3 3" xfId="28238"/>
    <cellStyle name="Normal 3 2 4 3 2 4" xfId="4993"/>
    <cellStyle name="Normal 3 2 4 3 2 4 2" xfId="28241"/>
    <cellStyle name="Normal 3 2 4 3 2 4 3" xfId="28240"/>
    <cellStyle name="Normal 3 2 4 3 2 5" xfId="4994"/>
    <cellStyle name="Normal 3 2 4 3 2 5 2" xfId="28242"/>
    <cellStyle name="Normal 3 2 4 3 2 6" xfId="28235"/>
    <cellStyle name="Normal 3 2 4 3 2_Sheet3" xfId="4995"/>
    <cellStyle name="Normal 3 2 4 3 3" xfId="4996"/>
    <cellStyle name="Normal 3 2 4 3 3 2" xfId="4997"/>
    <cellStyle name="Normal 3 2 4 3 3 2 2" xfId="28244"/>
    <cellStyle name="Normal 3 2 4 3 3 3" xfId="28243"/>
    <cellStyle name="Normal 3 2 4 3 3_Sheet3" xfId="4998"/>
    <cellStyle name="Normal 3 2 4 3 4" xfId="4999"/>
    <cellStyle name="Normal 3 2 4 3 4 2" xfId="28246"/>
    <cellStyle name="Normal 3 2 4 3 4 3" xfId="28245"/>
    <cellStyle name="Normal 3 2 4 3 5" xfId="5000"/>
    <cellStyle name="Normal 3 2 4 3 5 2" xfId="28248"/>
    <cellStyle name="Normal 3 2 4 3 5 3" xfId="28247"/>
    <cellStyle name="Normal 3 2 4 3 6" xfId="5001"/>
    <cellStyle name="Normal 3 2 4 3 6 2" xfId="28249"/>
    <cellStyle name="Normal 3 2 4 3 7" xfId="28234"/>
    <cellStyle name="Normal 3 2 4 3_Sheet3" xfId="5002"/>
    <cellStyle name="Normal 3 2 4 4" xfId="5003"/>
    <cellStyle name="Normal 3 2 4 4 2" xfId="5004"/>
    <cellStyle name="Normal 3 2 4 4 2 2" xfId="5005"/>
    <cellStyle name="Normal 3 2 4 4 2 2 2" xfId="5006"/>
    <cellStyle name="Normal 3 2 4 4 2 2 2 2" xfId="28253"/>
    <cellStyle name="Normal 3 2 4 4 2 2 3" xfId="28252"/>
    <cellStyle name="Normal 3 2 4 4 2 2_Sheet3" xfId="5007"/>
    <cellStyle name="Normal 3 2 4 4 2 3" xfId="5008"/>
    <cellStyle name="Normal 3 2 4 4 2 3 2" xfId="28255"/>
    <cellStyle name="Normal 3 2 4 4 2 3 3" xfId="28254"/>
    <cellStyle name="Normal 3 2 4 4 2 4" xfId="5009"/>
    <cellStyle name="Normal 3 2 4 4 2 4 2" xfId="28257"/>
    <cellStyle name="Normal 3 2 4 4 2 4 3" xfId="28256"/>
    <cellStyle name="Normal 3 2 4 4 2 5" xfId="5010"/>
    <cellStyle name="Normal 3 2 4 4 2 5 2" xfId="28258"/>
    <cellStyle name="Normal 3 2 4 4 2 6" xfId="28251"/>
    <cellStyle name="Normal 3 2 4 4 2_Sheet3" xfId="5011"/>
    <cellStyle name="Normal 3 2 4 4 3" xfId="5012"/>
    <cellStyle name="Normal 3 2 4 4 3 2" xfId="5013"/>
    <cellStyle name="Normal 3 2 4 4 3 2 2" xfId="28260"/>
    <cellStyle name="Normal 3 2 4 4 3 3" xfId="28259"/>
    <cellStyle name="Normal 3 2 4 4 3_Sheet3" xfId="5014"/>
    <cellStyle name="Normal 3 2 4 4 4" xfId="5015"/>
    <cellStyle name="Normal 3 2 4 4 4 2" xfId="28262"/>
    <cellStyle name="Normal 3 2 4 4 4 3" xfId="28261"/>
    <cellStyle name="Normal 3 2 4 4 5" xfId="5016"/>
    <cellStyle name="Normal 3 2 4 4 5 2" xfId="28264"/>
    <cellStyle name="Normal 3 2 4 4 5 3" xfId="28263"/>
    <cellStyle name="Normal 3 2 4 4 6" xfId="5017"/>
    <cellStyle name="Normal 3 2 4 4 6 2" xfId="28265"/>
    <cellStyle name="Normal 3 2 4 4 7" xfId="28250"/>
    <cellStyle name="Normal 3 2 4 4_Sheet3" xfId="5018"/>
    <cellStyle name="Normal 3 2 4 5" xfId="5019"/>
    <cellStyle name="Normal 3 2 4 5 2" xfId="5020"/>
    <cellStyle name="Normal 3 2 4 5 2 2" xfId="5021"/>
    <cellStyle name="Normal 3 2 4 5 2 2 2" xfId="28268"/>
    <cellStyle name="Normal 3 2 4 5 2 3" xfId="28267"/>
    <cellStyle name="Normal 3 2 4 5 2_Sheet3" xfId="5022"/>
    <cellStyle name="Normal 3 2 4 5 3" xfId="5023"/>
    <cellStyle name="Normal 3 2 4 5 3 2" xfId="28270"/>
    <cellStyle name="Normal 3 2 4 5 3 3" xfId="28269"/>
    <cellStyle name="Normal 3 2 4 5 4" xfId="5024"/>
    <cellStyle name="Normal 3 2 4 5 4 2" xfId="28272"/>
    <cellStyle name="Normal 3 2 4 5 4 3" xfId="28271"/>
    <cellStyle name="Normal 3 2 4 5 5" xfId="5025"/>
    <cellStyle name="Normal 3 2 4 5 5 2" xfId="28273"/>
    <cellStyle name="Normal 3 2 4 5 6" xfId="28266"/>
    <cellStyle name="Normal 3 2 4 5_Sheet3" xfId="5026"/>
    <cellStyle name="Normal 3 2 4 6" xfId="5027"/>
    <cellStyle name="Normal 3 2 4 6 2" xfId="5028"/>
    <cellStyle name="Normal 3 2 4 6 2 2" xfId="28275"/>
    <cellStyle name="Normal 3 2 4 6 3" xfId="28274"/>
    <cellStyle name="Normal 3 2 4 6_Sheet3" xfId="5029"/>
    <cellStyle name="Normal 3 2 4 7" xfId="5030"/>
    <cellStyle name="Normal 3 2 4 7 2" xfId="28277"/>
    <cellStyle name="Normal 3 2 4 7 3" xfId="28276"/>
    <cellStyle name="Normal 3 2 4 8" xfId="5031"/>
    <cellStyle name="Normal 3 2 4 8 2" xfId="28279"/>
    <cellStyle name="Normal 3 2 4 8 3" xfId="28278"/>
    <cellStyle name="Normal 3 2 4 9" xfId="5032"/>
    <cellStyle name="Normal 3 2 4 9 2" xfId="28280"/>
    <cellStyle name="Normal 3 2 4_Sheet3" xfId="5033"/>
    <cellStyle name="Normal 3 2 5" xfId="5034"/>
    <cellStyle name="Normal 3 2 5 10" xfId="28281"/>
    <cellStyle name="Normal 3 2 5 2" xfId="5035"/>
    <cellStyle name="Normal 3 2 5 2 2" xfId="5036"/>
    <cellStyle name="Normal 3 2 5 2 2 2" xfId="5037"/>
    <cellStyle name="Normal 3 2 5 2 2 2 2" xfId="5038"/>
    <cellStyle name="Normal 3 2 5 2 2 2 2 2" xfId="28285"/>
    <cellStyle name="Normal 3 2 5 2 2 2 3" xfId="28284"/>
    <cellStyle name="Normal 3 2 5 2 2 2_Sheet3" xfId="5039"/>
    <cellStyle name="Normal 3 2 5 2 2 3" xfId="5040"/>
    <cellStyle name="Normal 3 2 5 2 2 3 2" xfId="28287"/>
    <cellStyle name="Normal 3 2 5 2 2 3 3" xfId="28286"/>
    <cellStyle name="Normal 3 2 5 2 2 4" xfId="5041"/>
    <cellStyle name="Normal 3 2 5 2 2 4 2" xfId="28289"/>
    <cellStyle name="Normal 3 2 5 2 2 4 3" xfId="28288"/>
    <cellStyle name="Normal 3 2 5 2 2 5" xfId="5042"/>
    <cellStyle name="Normal 3 2 5 2 2 5 2" xfId="28290"/>
    <cellStyle name="Normal 3 2 5 2 2 6" xfId="28283"/>
    <cellStyle name="Normal 3 2 5 2 2_Sheet3" xfId="5043"/>
    <cellStyle name="Normal 3 2 5 2 3" xfId="5044"/>
    <cellStyle name="Normal 3 2 5 2 3 2" xfId="5045"/>
    <cellStyle name="Normal 3 2 5 2 3 2 2" xfId="28292"/>
    <cellStyle name="Normal 3 2 5 2 3 3" xfId="28291"/>
    <cellStyle name="Normal 3 2 5 2 3_Sheet3" xfId="5046"/>
    <cellStyle name="Normal 3 2 5 2 4" xfId="5047"/>
    <cellStyle name="Normal 3 2 5 2 4 2" xfId="28294"/>
    <cellStyle name="Normal 3 2 5 2 4 3" xfId="28293"/>
    <cellStyle name="Normal 3 2 5 2 5" xfId="5048"/>
    <cellStyle name="Normal 3 2 5 2 5 2" xfId="28296"/>
    <cellStyle name="Normal 3 2 5 2 5 3" xfId="28295"/>
    <cellStyle name="Normal 3 2 5 2 6" xfId="5049"/>
    <cellStyle name="Normal 3 2 5 2 6 2" xfId="28297"/>
    <cellStyle name="Normal 3 2 5 2 7" xfId="28282"/>
    <cellStyle name="Normal 3 2 5 2_Sheet3" xfId="5050"/>
    <cellStyle name="Normal 3 2 5 3" xfId="5051"/>
    <cellStyle name="Normal 3 2 5 3 2" xfId="5052"/>
    <cellStyle name="Normal 3 2 5 3 2 2" xfId="5053"/>
    <cellStyle name="Normal 3 2 5 3 2 2 2" xfId="5054"/>
    <cellStyle name="Normal 3 2 5 3 2 2 2 2" xfId="28301"/>
    <cellStyle name="Normal 3 2 5 3 2 2 3" xfId="28300"/>
    <cellStyle name="Normal 3 2 5 3 2 2_Sheet3" xfId="5055"/>
    <cellStyle name="Normal 3 2 5 3 2 3" xfId="5056"/>
    <cellStyle name="Normal 3 2 5 3 2 3 2" xfId="28303"/>
    <cellStyle name="Normal 3 2 5 3 2 3 3" xfId="28302"/>
    <cellStyle name="Normal 3 2 5 3 2 4" xfId="5057"/>
    <cellStyle name="Normal 3 2 5 3 2 4 2" xfId="28305"/>
    <cellStyle name="Normal 3 2 5 3 2 4 3" xfId="28304"/>
    <cellStyle name="Normal 3 2 5 3 2 5" xfId="5058"/>
    <cellStyle name="Normal 3 2 5 3 2 5 2" xfId="28306"/>
    <cellStyle name="Normal 3 2 5 3 2 6" xfId="28299"/>
    <cellStyle name="Normal 3 2 5 3 2_Sheet3" xfId="5059"/>
    <cellStyle name="Normal 3 2 5 3 3" xfId="5060"/>
    <cellStyle name="Normal 3 2 5 3 3 2" xfId="5061"/>
    <cellStyle name="Normal 3 2 5 3 3 2 2" xfId="28308"/>
    <cellStyle name="Normal 3 2 5 3 3 3" xfId="28307"/>
    <cellStyle name="Normal 3 2 5 3 3_Sheet3" xfId="5062"/>
    <cellStyle name="Normal 3 2 5 3 4" xfId="5063"/>
    <cellStyle name="Normal 3 2 5 3 4 2" xfId="28310"/>
    <cellStyle name="Normal 3 2 5 3 4 3" xfId="28309"/>
    <cellStyle name="Normal 3 2 5 3 5" xfId="5064"/>
    <cellStyle name="Normal 3 2 5 3 5 2" xfId="28312"/>
    <cellStyle name="Normal 3 2 5 3 5 3" xfId="28311"/>
    <cellStyle name="Normal 3 2 5 3 6" xfId="5065"/>
    <cellStyle name="Normal 3 2 5 3 6 2" xfId="28313"/>
    <cellStyle name="Normal 3 2 5 3 7" xfId="28298"/>
    <cellStyle name="Normal 3 2 5 3_Sheet3" xfId="5066"/>
    <cellStyle name="Normal 3 2 5 4" xfId="5067"/>
    <cellStyle name="Normal 3 2 5 4 2" xfId="5068"/>
    <cellStyle name="Normal 3 2 5 4 2 2" xfId="5069"/>
    <cellStyle name="Normal 3 2 5 4 2 2 2" xfId="5070"/>
    <cellStyle name="Normal 3 2 5 4 2 2 2 2" xfId="28317"/>
    <cellStyle name="Normal 3 2 5 4 2 2 3" xfId="28316"/>
    <cellStyle name="Normal 3 2 5 4 2 2_Sheet3" xfId="5071"/>
    <cellStyle name="Normal 3 2 5 4 2 3" xfId="5072"/>
    <cellStyle name="Normal 3 2 5 4 2 3 2" xfId="28319"/>
    <cellStyle name="Normal 3 2 5 4 2 3 3" xfId="28318"/>
    <cellStyle name="Normal 3 2 5 4 2 4" xfId="5073"/>
    <cellStyle name="Normal 3 2 5 4 2 4 2" xfId="28321"/>
    <cellStyle name="Normal 3 2 5 4 2 4 3" xfId="28320"/>
    <cellStyle name="Normal 3 2 5 4 2 5" xfId="5074"/>
    <cellStyle name="Normal 3 2 5 4 2 5 2" xfId="28322"/>
    <cellStyle name="Normal 3 2 5 4 2 6" xfId="28315"/>
    <cellStyle name="Normal 3 2 5 4 2_Sheet3" xfId="5075"/>
    <cellStyle name="Normal 3 2 5 4 3" xfId="5076"/>
    <cellStyle name="Normal 3 2 5 4 3 2" xfId="5077"/>
    <cellStyle name="Normal 3 2 5 4 3 2 2" xfId="28324"/>
    <cellStyle name="Normal 3 2 5 4 3 3" xfId="28323"/>
    <cellStyle name="Normal 3 2 5 4 3_Sheet3" xfId="5078"/>
    <cellStyle name="Normal 3 2 5 4 4" xfId="5079"/>
    <cellStyle name="Normal 3 2 5 4 4 2" xfId="28326"/>
    <cellStyle name="Normal 3 2 5 4 4 3" xfId="28325"/>
    <cellStyle name="Normal 3 2 5 4 5" xfId="5080"/>
    <cellStyle name="Normal 3 2 5 4 5 2" xfId="28328"/>
    <cellStyle name="Normal 3 2 5 4 5 3" xfId="28327"/>
    <cellStyle name="Normal 3 2 5 4 6" xfId="5081"/>
    <cellStyle name="Normal 3 2 5 4 6 2" xfId="28329"/>
    <cellStyle name="Normal 3 2 5 4 7" xfId="28314"/>
    <cellStyle name="Normal 3 2 5 4_Sheet3" xfId="5082"/>
    <cellStyle name="Normal 3 2 5 5" xfId="5083"/>
    <cellStyle name="Normal 3 2 5 5 2" xfId="5084"/>
    <cellStyle name="Normal 3 2 5 5 2 2" xfId="5085"/>
    <cellStyle name="Normal 3 2 5 5 2 2 2" xfId="28332"/>
    <cellStyle name="Normal 3 2 5 5 2 3" xfId="28331"/>
    <cellStyle name="Normal 3 2 5 5 2_Sheet3" xfId="5086"/>
    <cellStyle name="Normal 3 2 5 5 3" xfId="5087"/>
    <cellStyle name="Normal 3 2 5 5 3 2" xfId="28334"/>
    <cellStyle name="Normal 3 2 5 5 3 3" xfId="28333"/>
    <cellStyle name="Normal 3 2 5 5 4" xfId="5088"/>
    <cellStyle name="Normal 3 2 5 5 4 2" xfId="28336"/>
    <cellStyle name="Normal 3 2 5 5 4 3" xfId="28335"/>
    <cellStyle name="Normal 3 2 5 5 5" xfId="5089"/>
    <cellStyle name="Normal 3 2 5 5 5 2" xfId="28337"/>
    <cellStyle name="Normal 3 2 5 5 6" xfId="28330"/>
    <cellStyle name="Normal 3 2 5 5_Sheet3" xfId="5090"/>
    <cellStyle name="Normal 3 2 5 6" xfId="5091"/>
    <cellStyle name="Normal 3 2 5 6 2" xfId="5092"/>
    <cellStyle name="Normal 3 2 5 6 2 2" xfId="28339"/>
    <cellStyle name="Normal 3 2 5 6 3" xfId="28338"/>
    <cellStyle name="Normal 3 2 5 6_Sheet3" xfId="5093"/>
    <cellStyle name="Normal 3 2 5 7" xfId="5094"/>
    <cellStyle name="Normal 3 2 5 7 2" xfId="28341"/>
    <cellStyle name="Normal 3 2 5 7 3" xfId="28340"/>
    <cellStyle name="Normal 3 2 5 8" xfId="5095"/>
    <cellStyle name="Normal 3 2 5 8 2" xfId="28343"/>
    <cellStyle name="Normal 3 2 5 8 3" xfId="28342"/>
    <cellStyle name="Normal 3 2 5 9" xfId="5096"/>
    <cellStyle name="Normal 3 2 5 9 2" xfId="28344"/>
    <cellStyle name="Normal 3 2 5_Sheet3" xfId="5097"/>
    <cellStyle name="Normal 3 2 6" xfId="5098"/>
    <cellStyle name="Normal 3 2 6 10" xfId="28345"/>
    <cellStyle name="Normal 3 2 6 2" xfId="5099"/>
    <cellStyle name="Normal 3 2 6 2 2" xfId="5100"/>
    <cellStyle name="Normal 3 2 6 2 2 2" xfId="5101"/>
    <cellStyle name="Normal 3 2 6 2 2 2 2" xfId="5102"/>
    <cellStyle name="Normal 3 2 6 2 2 2 2 2" xfId="28349"/>
    <cellStyle name="Normal 3 2 6 2 2 2 3" xfId="28348"/>
    <cellStyle name="Normal 3 2 6 2 2 2_Sheet3" xfId="5103"/>
    <cellStyle name="Normal 3 2 6 2 2 3" xfId="5104"/>
    <cellStyle name="Normal 3 2 6 2 2 3 2" xfId="28351"/>
    <cellStyle name="Normal 3 2 6 2 2 3 3" xfId="28350"/>
    <cellStyle name="Normal 3 2 6 2 2 4" xfId="5105"/>
    <cellStyle name="Normal 3 2 6 2 2 4 2" xfId="28353"/>
    <cellStyle name="Normal 3 2 6 2 2 4 3" xfId="28352"/>
    <cellStyle name="Normal 3 2 6 2 2 5" xfId="5106"/>
    <cellStyle name="Normal 3 2 6 2 2 5 2" xfId="28354"/>
    <cellStyle name="Normal 3 2 6 2 2 6" xfId="28347"/>
    <cellStyle name="Normal 3 2 6 2 2_Sheet3" xfId="5107"/>
    <cellStyle name="Normal 3 2 6 2 3" xfId="5108"/>
    <cellStyle name="Normal 3 2 6 2 3 2" xfId="5109"/>
    <cellStyle name="Normal 3 2 6 2 3 2 2" xfId="28356"/>
    <cellStyle name="Normal 3 2 6 2 3 3" xfId="28355"/>
    <cellStyle name="Normal 3 2 6 2 3_Sheet3" xfId="5110"/>
    <cellStyle name="Normal 3 2 6 2 4" xfId="5111"/>
    <cellStyle name="Normal 3 2 6 2 4 2" xfId="28358"/>
    <cellStyle name="Normal 3 2 6 2 4 3" xfId="28357"/>
    <cellStyle name="Normal 3 2 6 2 5" xfId="5112"/>
    <cellStyle name="Normal 3 2 6 2 5 2" xfId="28360"/>
    <cellStyle name="Normal 3 2 6 2 5 3" xfId="28359"/>
    <cellStyle name="Normal 3 2 6 2 6" xfId="5113"/>
    <cellStyle name="Normal 3 2 6 2 6 2" xfId="28361"/>
    <cellStyle name="Normal 3 2 6 2 7" xfId="28346"/>
    <cellStyle name="Normal 3 2 6 2_Sheet3" xfId="5114"/>
    <cellStyle name="Normal 3 2 6 3" xfId="5115"/>
    <cellStyle name="Normal 3 2 6 3 2" xfId="5116"/>
    <cellStyle name="Normal 3 2 6 3 2 2" xfId="5117"/>
    <cellStyle name="Normal 3 2 6 3 2 2 2" xfId="5118"/>
    <cellStyle name="Normal 3 2 6 3 2 2 2 2" xfId="28365"/>
    <cellStyle name="Normal 3 2 6 3 2 2 3" xfId="28364"/>
    <cellStyle name="Normal 3 2 6 3 2 2_Sheet3" xfId="5119"/>
    <cellStyle name="Normal 3 2 6 3 2 3" xfId="5120"/>
    <cellStyle name="Normal 3 2 6 3 2 3 2" xfId="28367"/>
    <cellStyle name="Normal 3 2 6 3 2 3 3" xfId="28366"/>
    <cellStyle name="Normal 3 2 6 3 2 4" xfId="5121"/>
    <cellStyle name="Normal 3 2 6 3 2 4 2" xfId="28369"/>
    <cellStyle name="Normal 3 2 6 3 2 4 3" xfId="28368"/>
    <cellStyle name="Normal 3 2 6 3 2 5" xfId="5122"/>
    <cellStyle name="Normal 3 2 6 3 2 5 2" xfId="28370"/>
    <cellStyle name="Normal 3 2 6 3 2 6" xfId="28363"/>
    <cellStyle name="Normal 3 2 6 3 2_Sheet3" xfId="5123"/>
    <cellStyle name="Normal 3 2 6 3 3" xfId="5124"/>
    <cellStyle name="Normal 3 2 6 3 3 2" xfId="5125"/>
    <cellStyle name="Normal 3 2 6 3 3 2 2" xfId="28372"/>
    <cellStyle name="Normal 3 2 6 3 3 3" xfId="28371"/>
    <cellStyle name="Normal 3 2 6 3 3_Sheet3" xfId="5126"/>
    <cellStyle name="Normal 3 2 6 3 4" xfId="5127"/>
    <cellStyle name="Normal 3 2 6 3 4 2" xfId="28374"/>
    <cellStyle name="Normal 3 2 6 3 4 3" xfId="28373"/>
    <cellStyle name="Normal 3 2 6 3 5" xfId="5128"/>
    <cellStyle name="Normal 3 2 6 3 5 2" xfId="28376"/>
    <cellStyle name="Normal 3 2 6 3 5 3" xfId="28375"/>
    <cellStyle name="Normal 3 2 6 3 6" xfId="5129"/>
    <cellStyle name="Normal 3 2 6 3 6 2" xfId="28377"/>
    <cellStyle name="Normal 3 2 6 3 7" xfId="28362"/>
    <cellStyle name="Normal 3 2 6 3_Sheet3" xfId="5130"/>
    <cellStyle name="Normal 3 2 6 4" xfId="5131"/>
    <cellStyle name="Normal 3 2 6 4 2" xfId="5132"/>
    <cellStyle name="Normal 3 2 6 4 2 2" xfId="5133"/>
    <cellStyle name="Normal 3 2 6 4 2 2 2" xfId="5134"/>
    <cellStyle name="Normal 3 2 6 4 2 2 2 2" xfId="28381"/>
    <cellStyle name="Normal 3 2 6 4 2 2 3" xfId="28380"/>
    <cellStyle name="Normal 3 2 6 4 2 2_Sheet3" xfId="5135"/>
    <cellStyle name="Normal 3 2 6 4 2 3" xfId="5136"/>
    <cellStyle name="Normal 3 2 6 4 2 3 2" xfId="28383"/>
    <cellStyle name="Normal 3 2 6 4 2 3 3" xfId="28382"/>
    <cellStyle name="Normal 3 2 6 4 2 4" xfId="5137"/>
    <cellStyle name="Normal 3 2 6 4 2 4 2" xfId="28385"/>
    <cellStyle name="Normal 3 2 6 4 2 4 3" xfId="28384"/>
    <cellStyle name="Normal 3 2 6 4 2 5" xfId="5138"/>
    <cellStyle name="Normal 3 2 6 4 2 5 2" xfId="28386"/>
    <cellStyle name="Normal 3 2 6 4 2 6" xfId="28379"/>
    <cellStyle name="Normal 3 2 6 4 2_Sheet3" xfId="5139"/>
    <cellStyle name="Normal 3 2 6 4 3" xfId="5140"/>
    <cellStyle name="Normal 3 2 6 4 3 2" xfId="5141"/>
    <cellStyle name="Normal 3 2 6 4 3 2 2" xfId="28388"/>
    <cellStyle name="Normal 3 2 6 4 3 3" xfId="28387"/>
    <cellStyle name="Normal 3 2 6 4 3_Sheet3" xfId="5142"/>
    <cellStyle name="Normal 3 2 6 4 4" xfId="5143"/>
    <cellStyle name="Normal 3 2 6 4 4 2" xfId="28390"/>
    <cellStyle name="Normal 3 2 6 4 4 3" xfId="28389"/>
    <cellStyle name="Normal 3 2 6 4 5" xfId="5144"/>
    <cellStyle name="Normal 3 2 6 4 5 2" xfId="28392"/>
    <cellStyle name="Normal 3 2 6 4 5 3" xfId="28391"/>
    <cellStyle name="Normal 3 2 6 4 6" xfId="5145"/>
    <cellStyle name="Normal 3 2 6 4 6 2" xfId="28393"/>
    <cellStyle name="Normal 3 2 6 4 7" xfId="28378"/>
    <cellStyle name="Normal 3 2 6 4_Sheet3" xfId="5146"/>
    <cellStyle name="Normal 3 2 6 5" xfId="5147"/>
    <cellStyle name="Normal 3 2 6 5 2" xfId="5148"/>
    <cellStyle name="Normal 3 2 6 5 2 2" xfId="5149"/>
    <cellStyle name="Normal 3 2 6 5 2 2 2" xfId="28396"/>
    <cellStyle name="Normal 3 2 6 5 2 3" xfId="28395"/>
    <cellStyle name="Normal 3 2 6 5 2_Sheet3" xfId="5150"/>
    <cellStyle name="Normal 3 2 6 5 3" xfId="5151"/>
    <cellStyle name="Normal 3 2 6 5 3 2" xfId="28398"/>
    <cellStyle name="Normal 3 2 6 5 3 3" xfId="28397"/>
    <cellStyle name="Normal 3 2 6 5 4" xfId="5152"/>
    <cellStyle name="Normal 3 2 6 5 4 2" xfId="28400"/>
    <cellStyle name="Normal 3 2 6 5 4 3" xfId="28399"/>
    <cellStyle name="Normal 3 2 6 5 5" xfId="5153"/>
    <cellStyle name="Normal 3 2 6 5 5 2" xfId="28401"/>
    <cellStyle name="Normal 3 2 6 5 6" xfId="28394"/>
    <cellStyle name="Normal 3 2 6 5_Sheet3" xfId="5154"/>
    <cellStyle name="Normal 3 2 6 6" xfId="5155"/>
    <cellStyle name="Normal 3 2 6 6 2" xfId="5156"/>
    <cellStyle name="Normal 3 2 6 6 2 2" xfId="28403"/>
    <cellStyle name="Normal 3 2 6 6 3" xfId="28402"/>
    <cellStyle name="Normal 3 2 6 6_Sheet3" xfId="5157"/>
    <cellStyle name="Normal 3 2 6 7" xfId="5158"/>
    <cellStyle name="Normal 3 2 6 7 2" xfId="28405"/>
    <cellStyle name="Normal 3 2 6 7 3" xfId="28404"/>
    <cellStyle name="Normal 3 2 6 8" xfId="5159"/>
    <cellStyle name="Normal 3 2 6 8 2" xfId="28407"/>
    <cellStyle name="Normal 3 2 6 8 3" xfId="28406"/>
    <cellStyle name="Normal 3 2 6 9" xfId="5160"/>
    <cellStyle name="Normal 3 2 6 9 2" xfId="28408"/>
    <cellStyle name="Normal 3 2 6_Sheet3" xfId="5161"/>
    <cellStyle name="Normal 3 2 7" xfId="5162"/>
    <cellStyle name="Normal 3 2 7 10" xfId="28409"/>
    <cellStyle name="Normal 3 2 7 2" xfId="5163"/>
    <cellStyle name="Normal 3 2 7 2 2" xfId="5164"/>
    <cellStyle name="Normal 3 2 7 2 2 2" xfId="5165"/>
    <cellStyle name="Normal 3 2 7 2 2 2 2" xfId="5166"/>
    <cellStyle name="Normal 3 2 7 2 2 2 2 2" xfId="28413"/>
    <cellStyle name="Normal 3 2 7 2 2 2 3" xfId="28412"/>
    <cellStyle name="Normal 3 2 7 2 2 2_Sheet3" xfId="5167"/>
    <cellStyle name="Normal 3 2 7 2 2 3" xfId="5168"/>
    <cellStyle name="Normal 3 2 7 2 2 3 2" xfId="28415"/>
    <cellStyle name="Normal 3 2 7 2 2 3 3" xfId="28414"/>
    <cellStyle name="Normal 3 2 7 2 2 4" xfId="5169"/>
    <cellStyle name="Normal 3 2 7 2 2 4 2" xfId="28417"/>
    <cellStyle name="Normal 3 2 7 2 2 4 3" xfId="28416"/>
    <cellStyle name="Normal 3 2 7 2 2 5" xfId="5170"/>
    <cellStyle name="Normal 3 2 7 2 2 5 2" xfId="28418"/>
    <cellStyle name="Normal 3 2 7 2 2 6" xfId="28411"/>
    <cellStyle name="Normal 3 2 7 2 2_Sheet3" xfId="5171"/>
    <cellStyle name="Normal 3 2 7 2 3" xfId="5172"/>
    <cellStyle name="Normal 3 2 7 2 3 2" xfId="5173"/>
    <cellStyle name="Normal 3 2 7 2 3 2 2" xfId="28420"/>
    <cellStyle name="Normal 3 2 7 2 3 3" xfId="28419"/>
    <cellStyle name="Normal 3 2 7 2 3_Sheet3" xfId="5174"/>
    <cellStyle name="Normal 3 2 7 2 4" xfId="5175"/>
    <cellStyle name="Normal 3 2 7 2 4 2" xfId="28422"/>
    <cellStyle name="Normal 3 2 7 2 4 3" xfId="28421"/>
    <cellStyle name="Normal 3 2 7 2 5" xfId="5176"/>
    <cellStyle name="Normal 3 2 7 2 5 2" xfId="28424"/>
    <cellStyle name="Normal 3 2 7 2 5 3" xfId="28423"/>
    <cellStyle name="Normal 3 2 7 2 6" xfId="5177"/>
    <cellStyle name="Normal 3 2 7 2 6 2" xfId="28425"/>
    <cellStyle name="Normal 3 2 7 2 7" xfId="28410"/>
    <cellStyle name="Normal 3 2 7 2_Sheet3" xfId="5178"/>
    <cellStyle name="Normal 3 2 7 3" xfId="5179"/>
    <cellStyle name="Normal 3 2 7 3 2" xfId="5180"/>
    <cellStyle name="Normal 3 2 7 3 2 2" xfId="5181"/>
    <cellStyle name="Normal 3 2 7 3 2 2 2" xfId="5182"/>
    <cellStyle name="Normal 3 2 7 3 2 2 2 2" xfId="28429"/>
    <cellStyle name="Normal 3 2 7 3 2 2 3" xfId="28428"/>
    <cellStyle name="Normal 3 2 7 3 2 2_Sheet3" xfId="5183"/>
    <cellStyle name="Normal 3 2 7 3 2 3" xfId="5184"/>
    <cellStyle name="Normal 3 2 7 3 2 3 2" xfId="28431"/>
    <cellStyle name="Normal 3 2 7 3 2 3 3" xfId="28430"/>
    <cellStyle name="Normal 3 2 7 3 2 4" xfId="5185"/>
    <cellStyle name="Normal 3 2 7 3 2 4 2" xfId="28433"/>
    <cellStyle name="Normal 3 2 7 3 2 4 3" xfId="28432"/>
    <cellStyle name="Normal 3 2 7 3 2 5" xfId="5186"/>
    <cellStyle name="Normal 3 2 7 3 2 5 2" xfId="28434"/>
    <cellStyle name="Normal 3 2 7 3 2 6" xfId="28427"/>
    <cellStyle name="Normal 3 2 7 3 2_Sheet3" xfId="5187"/>
    <cellStyle name="Normal 3 2 7 3 3" xfId="5188"/>
    <cellStyle name="Normal 3 2 7 3 3 2" xfId="5189"/>
    <cellStyle name="Normal 3 2 7 3 3 2 2" xfId="28436"/>
    <cellStyle name="Normal 3 2 7 3 3 3" xfId="28435"/>
    <cellStyle name="Normal 3 2 7 3 3_Sheet3" xfId="5190"/>
    <cellStyle name="Normal 3 2 7 3 4" xfId="5191"/>
    <cellStyle name="Normal 3 2 7 3 4 2" xfId="28438"/>
    <cellStyle name="Normal 3 2 7 3 4 3" xfId="28437"/>
    <cellStyle name="Normal 3 2 7 3 5" xfId="5192"/>
    <cellStyle name="Normal 3 2 7 3 5 2" xfId="28440"/>
    <cellStyle name="Normal 3 2 7 3 5 3" xfId="28439"/>
    <cellStyle name="Normal 3 2 7 3 6" xfId="5193"/>
    <cellStyle name="Normal 3 2 7 3 6 2" xfId="28441"/>
    <cellStyle name="Normal 3 2 7 3 7" xfId="28426"/>
    <cellStyle name="Normal 3 2 7 3_Sheet3" xfId="5194"/>
    <cellStyle name="Normal 3 2 7 4" xfId="5195"/>
    <cellStyle name="Normal 3 2 7 4 2" xfId="5196"/>
    <cellStyle name="Normal 3 2 7 4 2 2" xfId="5197"/>
    <cellStyle name="Normal 3 2 7 4 2 2 2" xfId="5198"/>
    <cellStyle name="Normal 3 2 7 4 2 2 2 2" xfId="28445"/>
    <cellStyle name="Normal 3 2 7 4 2 2 3" xfId="28444"/>
    <cellStyle name="Normal 3 2 7 4 2 2_Sheet3" xfId="5199"/>
    <cellStyle name="Normal 3 2 7 4 2 3" xfId="5200"/>
    <cellStyle name="Normal 3 2 7 4 2 3 2" xfId="28447"/>
    <cellStyle name="Normal 3 2 7 4 2 3 3" xfId="28446"/>
    <cellStyle name="Normal 3 2 7 4 2 4" xfId="5201"/>
    <cellStyle name="Normal 3 2 7 4 2 4 2" xfId="28449"/>
    <cellStyle name="Normal 3 2 7 4 2 4 3" xfId="28448"/>
    <cellStyle name="Normal 3 2 7 4 2 5" xfId="5202"/>
    <cellStyle name="Normal 3 2 7 4 2 5 2" xfId="28450"/>
    <cellStyle name="Normal 3 2 7 4 2 6" xfId="28443"/>
    <cellStyle name="Normal 3 2 7 4 2_Sheet3" xfId="5203"/>
    <cellStyle name="Normal 3 2 7 4 3" xfId="5204"/>
    <cellStyle name="Normal 3 2 7 4 3 2" xfId="5205"/>
    <cellStyle name="Normal 3 2 7 4 3 2 2" xfId="28452"/>
    <cellStyle name="Normal 3 2 7 4 3 3" xfId="28451"/>
    <cellStyle name="Normal 3 2 7 4 3_Sheet3" xfId="5206"/>
    <cellStyle name="Normal 3 2 7 4 4" xfId="5207"/>
    <cellStyle name="Normal 3 2 7 4 4 2" xfId="28454"/>
    <cellStyle name="Normal 3 2 7 4 4 3" xfId="28453"/>
    <cellStyle name="Normal 3 2 7 4 5" xfId="5208"/>
    <cellStyle name="Normal 3 2 7 4 5 2" xfId="28456"/>
    <cellStyle name="Normal 3 2 7 4 5 3" xfId="28455"/>
    <cellStyle name="Normal 3 2 7 4 6" xfId="5209"/>
    <cellStyle name="Normal 3 2 7 4 6 2" xfId="28457"/>
    <cellStyle name="Normal 3 2 7 4 7" xfId="28442"/>
    <cellStyle name="Normal 3 2 7 4_Sheet3" xfId="5210"/>
    <cellStyle name="Normal 3 2 7 5" xfId="5211"/>
    <cellStyle name="Normal 3 2 7 5 2" xfId="5212"/>
    <cellStyle name="Normal 3 2 7 5 2 2" xfId="5213"/>
    <cellStyle name="Normal 3 2 7 5 2 2 2" xfId="28460"/>
    <cellStyle name="Normal 3 2 7 5 2 3" xfId="28459"/>
    <cellStyle name="Normal 3 2 7 5 2_Sheet3" xfId="5214"/>
    <cellStyle name="Normal 3 2 7 5 3" xfId="5215"/>
    <cellStyle name="Normal 3 2 7 5 3 2" xfId="28462"/>
    <cellStyle name="Normal 3 2 7 5 3 3" xfId="28461"/>
    <cellStyle name="Normal 3 2 7 5 4" xfId="5216"/>
    <cellStyle name="Normal 3 2 7 5 4 2" xfId="28464"/>
    <cellStyle name="Normal 3 2 7 5 4 3" xfId="28463"/>
    <cellStyle name="Normal 3 2 7 5 5" xfId="5217"/>
    <cellStyle name="Normal 3 2 7 5 5 2" xfId="28465"/>
    <cellStyle name="Normal 3 2 7 5 6" xfId="28458"/>
    <cellStyle name="Normal 3 2 7 5_Sheet3" xfId="5218"/>
    <cellStyle name="Normal 3 2 7 6" xfId="5219"/>
    <cellStyle name="Normal 3 2 7 6 2" xfId="5220"/>
    <cellStyle name="Normal 3 2 7 6 2 2" xfId="28467"/>
    <cellStyle name="Normal 3 2 7 6 3" xfId="28466"/>
    <cellStyle name="Normal 3 2 7 6_Sheet3" xfId="5221"/>
    <cellStyle name="Normal 3 2 7 7" xfId="5222"/>
    <cellStyle name="Normal 3 2 7 7 2" xfId="28469"/>
    <cellStyle name="Normal 3 2 7 7 3" xfId="28468"/>
    <cellStyle name="Normal 3 2 7 8" xfId="5223"/>
    <cellStyle name="Normal 3 2 7 8 2" xfId="28471"/>
    <cellStyle name="Normal 3 2 7 8 3" xfId="28470"/>
    <cellStyle name="Normal 3 2 7 9" xfId="5224"/>
    <cellStyle name="Normal 3 2 7 9 2" xfId="28472"/>
    <cellStyle name="Normal 3 2 7_Sheet3" xfId="5225"/>
    <cellStyle name="Normal 3 2 8" xfId="5226"/>
    <cellStyle name="Normal 3 2 8 10" xfId="28473"/>
    <cellStyle name="Normal 3 2 8 2" xfId="5227"/>
    <cellStyle name="Normal 3 2 8 2 2" xfId="5228"/>
    <cellStyle name="Normal 3 2 8 2 2 2" xfId="5229"/>
    <cellStyle name="Normal 3 2 8 2 2 2 2" xfId="5230"/>
    <cellStyle name="Normal 3 2 8 2 2 2 2 2" xfId="28477"/>
    <cellStyle name="Normal 3 2 8 2 2 2 3" xfId="28476"/>
    <cellStyle name="Normal 3 2 8 2 2 2_Sheet3" xfId="5231"/>
    <cellStyle name="Normal 3 2 8 2 2 3" xfId="5232"/>
    <cellStyle name="Normal 3 2 8 2 2 3 2" xfId="28479"/>
    <cellStyle name="Normal 3 2 8 2 2 3 3" xfId="28478"/>
    <cellStyle name="Normal 3 2 8 2 2 4" xfId="5233"/>
    <cellStyle name="Normal 3 2 8 2 2 4 2" xfId="28481"/>
    <cellStyle name="Normal 3 2 8 2 2 4 3" xfId="28480"/>
    <cellStyle name="Normal 3 2 8 2 2 5" xfId="5234"/>
    <cellStyle name="Normal 3 2 8 2 2 5 2" xfId="28482"/>
    <cellStyle name="Normal 3 2 8 2 2 6" xfId="28475"/>
    <cellStyle name="Normal 3 2 8 2 2_Sheet3" xfId="5235"/>
    <cellStyle name="Normal 3 2 8 2 3" xfId="5236"/>
    <cellStyle name="Normal 3 2 8 2 3 2" xfId="5237"/>
    <cellStyle name="Normal 3 2 8 2 3 2 2" xfId="28484"/>
    <cellStyle name="Normal 3 2 8 2 3 3" xfId="28483"/>
    <cellStyle name="Normal 3 2 8 2 3_Sheet3" xfId="5238"/>
    <cellStyle name="Normal 3 2 8 2 4" xfId="5239"/>
    <cellStyle name="Normal 3 2 8 2 4 2" xfId="28486"/>
    <cellStyle name="Normal 3 2 8 2 4 3" xfId="28485"/>
    <cellStyle name="Normal 3 2 8 2 5" xfId="5240"/>
    <cellStyle name="Normal 3 2 8 2 5 2" xfId="28488"/>
    <cellStyle name="Normal 3 2 8 2 5 3" xfId="28487"/>
    <cellStyle name="Normal 3 2 8 2 6" xfId="5241"/>
    <cellStyle name="Normal 3 2 8 2 6 2" xfId="28489"/>
    <cellStyle name="Normal 3 2 8 2 7" xfId="28474"/>
    <cellStyle name="Normal 3 2 8 2_Sheet3" xfId="5242"/>
    <cellStyle name="Normal 3 2 8 3" xfId="5243"/>
    <cellStyle name="Normal 3 2 8 3 2" xfId="5244"/>
    <cellStyle name="Normal 3 2 8 3 2 2" xfId="5245"/>
    <cellStyle name="Normal 3 2 8 3 2 2 2" xfId="5246"/>
    <cellStyle name="Normal 3 2 8 3 2 2 2 2" xfId="28493"/>
    <cellStyle name="Normal 3 2 8 3 2 2 3" xfId="28492"/>
    <cellStyle name="Normal 3 2 8 3 2 2_Sheet3" xfId="5247"/>
    <cellStyle name="Normal 3 2 8 3 2 3" xfId="5248"/>
    <cellStyle name="Normal 3 2 8 3 2 3 2" xfId="28495"/>
    <cellStyle name="Normal 3 2 8 3 2 3 3" xfId="28494"/>
    <cellStyle name="Normal 3 2 8 3 2 4" xfId="5249"/>
    <cellStyle name="Normal 3 2 8 3 2 4 2" xfId="28497"/>
    <cellStyle name="Normal 3 2 8 3 2 4 3" xfId="28496"/>
    <cellStyle name="Normal 3 2 8 3 2 5" xfId="5250"/>
    <cellStyle name="Normal 3 2 8 3 2 5 2" xfId="28498"/>
    <cellStyle name="Normal 3 2 8 3 2 6" xfId="28491"/>
    <cellStyle name="Normal 3 2 8 3 2_Sheet3" xfId="5251"/>
    <cellStyle name="Normal 3 2 8 3 3" xfId="5252"/>
    <cellStyle name="Normal 3 2 8 3 3 2" xfId="5253"/>
    <cellStyle name="Normal 3 2 8 3 3 2 2" xfId="28500"/>
    <cellStyle name="Normal 3 2 8 3 3 3" xfId="28499"/>
    <cellStyle name="Normal 3 2 8 3 3_Sheet3" xfId="5254"/>
    <cellStyle name="Normal 3 2 8 3 4" xfId="5255"/>
    <cellStyle name="Normal 3 2 8 3 4 2" xfId="28502"/>
    <cellStyle name="Normal 3 2 8 3 4 3" xfId="28501"/>
    <cellStyle name="Normal 3 2 8 3 5" xfId="5256"/>
    <cellStyle name="Normal 3 2 8 3 5 2" xfId="28504"/>
    <cellStyle name="Normal 3 2 8 3 5 3" xfId="28503"/>
    <cellStyle name="Normal 3 2 8 3 6" xfId="5257"/>
    <cellStyle name="Normal 3 2 8 3 6 2" xfId="28505"/>
    <cellStyle name="Normal 3 2 8 3 7" xfId="28490"/>
    <cellStyle name="Normal 3 2 8 3_Sheet3" xfId="5258"/>
    <cellStyle name="Normal 3 2 8 4" xfId="5259"/>
    <cellStyle name="Normal 3 2 8 4 2" xfId="5260"/>
    <cellStyle name="Normal 3 2 8 4 2 2" xfId="5261"/>
    <cellStyle name="Normal 3 2 8 4 2 2 2" xfId="5262"/>
    <cellStyle name="Normal 3 2 8 4 2 2 2 2" xfId="28509"/>
    <cellStyle name="Normal 3 2 8 4 2 2 3" xfId="28508"/>
    <cellStyle name="Normal 3 2 8 4 2 2_Sheet3" xfId="5263"/>
    <cellStyle name="Normal 3 2 8 4 2 3" xfId="5264"/>
    <cellStyle name="Normal 3 2 8 4 2 3 2" xfId="28511"/>
    <cellStyle name="Normal 3 2 8 4 2 3 3" xfId="28510"/>
    <cellStyle name="Normal 3 2 8 4 2 4" xfId="5265"/>
    <cellStyle name="Normal 3 2 8 4 2 4 2" xfId="28513"/>
    <cellStyle name="Normal 3 2 8 4 2 4 3" xfId="28512"/>
    <cellStyle name="Normal 3 2 8 4 2 5" xfId="5266"/>
    <cellStyle name="Normal 3 2 8 4 2 5 2" xfId="28514"/>
    <cellStyle name="Normal 3 2 8 4 2 6" xfId="28507"/>
    <cellStyle name="Normal 3 2 8 4 2_Sheet3" xfId="5267"/>
    <cellStyle name="Normal 3 2 8 4 3" xfId="5268"/>
    <cellStyle name="Normal 3 2 8 4 3 2" xfId="5269"/>
    <cellStyle name="Normal 3 2 8 4 3 2 2" xfId="28516"/>
    <cellStyle name="Normal 3 2 8 4 3 3" xfId="28515"/>
    <cellStyle name="Normal 3 2 8 4 3_Sheet3" xfId="5270"/>
    <cellStyle name="Normal 3 2 8 4 4" xfId="5271"/>
    <cellStyle name="Normal 3 2 8 4 4 2" xfId="28518"/>
    <cellStyle name="Normal 3 2 8 4 4 3" xfId="28517"/>
    <cellStyle name="Normal 3 2 8 4 5" xfId="5272"/>
    <cellStyle name="Normal 3 2 8 4 5 2" xfId="28520"/>
    <cellStyle name="Normal 3 2 8 4 5 3" xfId="28519"/>
    <cellStyle name="Normal 3 2 8 4 6" xfId="5273"/>
    <cellStyle name="Normal 3 2 8 4 6 2" xfId="28521"/>
    <cellStyle name="Normal 3 2 8 4 7" xfId="28506"/>
    <cellStyle name="Normal 3 2 8 4_Sheet3" xfId="5274"/>
    <cellStyle name="Normal 3 2 8 5" xfId="5275"/>
    <cellStyle name="Normal 3 2 8 5 2" xfId="5276"/>
    <cellStyle name="Normal 3 2 8 5 2 2" xfId="5277"/>
    <cellStyle name="Normal 3 2 8 5 2 2 2" xfId="28524"/>
    <cellStyle name="Normal 3 2 8 5 2 3" xfId="28523"/>
    <cellStyle name="Normal 3 2 8 5 2_Sheet3" xfId="5278"/>
    <cellStyle name="Normal 3 2 8 5 3" xfId="5279"/>
    <cellStyle name="Normal 3 2 8 5 3 2" xfId="28526"/>
    <cellStyle name="Normal 3 2 8 5 3 3" xfId="28525"/>
    <cellStyle name="Normal 3 2 8 5 4" xfId="5280"/>
    <cellStyle name="Normal 3 2 8 5 4 2" xfId="28528"/>
    <cellStyle name="Normal 3 2 8 5 4 3" xfId="28527"/>
    <cellStyle name="Normal 3 2 8 5 5" xfId="5281"/>
    <cellStyle name="Normal 3 2 8 5 5 2" xfId="28529"/>
    <cellStyle name="Normal 3 2 8 5 6" xfId="28522"/>
    <cellStyle name="Normal 3 2 8 5_Sheet3" xfId="5282"/>
    <cellStyle name="Normal 3 2 8 6" xfId="5283"/>
    <cellStyle name="Normal 3 2 8 6 2" xfId="5284"/>
    <cellStyle name="Normal 3 2 8 6 2 2" xfId="28531"/>
    <cellStyle name="Normal 3 2 8 6 3" xfId="28530"/>
    <cellStyle name="Normal 3 2 8 6_Sheet3" xfId="5285"/>
    <cellStyle name="Normal 3 2 8 7" xfId="5286"/>
    <cellStyle name="Normal 3 2 8 7 2" xfId="28533"/>
    <cellStyle name="Normal 3 2 8 7 3" xfId="28532"/>
    <cellStyle name="Normal 3 2 8 8" xfId="5287"/>
    <cellStyle name="Normal 3 2 8 8 2" xfId="28535"/>
    <cellStyle name="Normal 3 2 8 8 3" xfId="28534"/>
    <cellStyle name="Normal 3 2 8 9" xfId="5288"/>
    <cellStyle name="Normal 3 2 8 9 2" xfId="28536"/>
    <cellStyle name="Normal 3 2 8_Sheet3" xfId="5289"/>
    <cellStyle name="Normal 3 2 9" xfId="5290"/>
    <cellStyle name="Normal 3 2 9 10" xfId="28537"/>
    <cellStyle name="Normal 3 2 9 2" xfId="5291"/>
    <cellStyle name="Normal 3 2 9 2 2" xfId="5292"/>
    <cellStyle name="Normal 3 2 9 2 2 2" xfId="5293"/>
    <cellStyle name="Normal 3 2 9 2 2 2 2" xfId="5294"/>
    <cellStyle name="Normal 3 2 9 2 2 2 2 2" xfId="28541"/>
    <cellStyle name="Normal 3 2 9 2 2 2 3" xfId="28540"/>
    <cellStyle name="Normal 3 2 9 2 2 2_Sheet3" xfId="5295"/>
    <cellStyle name="Normal 3 2 9 2 2 3" xfId="5296"/>
    <cellStyle name="Normal 3 2 9 2 2 3 2" xfId="28543"/>
    <cellStyle name="Normal 3 2 9 2 2 3 3" xfId="28542"/>
    <cellStyle name="Normal 3 2 9 2 2 4" xfId="5297"/>
    <cellStyle name="Normal 3 2 9 2 2 4 2" xfId="28545"/>
    <cellStyle name="Normal 3 2 9 2 2 4 3" xfId="28544"/>
    <cellStyle name="Normal 3 2 9 2 2 5" xfId="5298"/>
    <cellStyle name="Normal 3 2 9 2 2 5 2" xfId="28546"/>
    <cellStyle name="Normal 3 2 9 2 2 6" xfId="28539"/>
    <cellStyle name="Normal 3 2 9 2 2_Sheet3" xfId="5299"/>
    <cellStyle name="Normal 3 2 9 2 3" xfId="5300"/>
    <cellStyle name="Normal 3 2 9 2 3 2" xfId="5301"/>
    <cellStyle name="Normal 3 2 9 2 3 2 2" xfId="28548"/>
    <cellStyle name="Normal 3 2 9 2 3 3" xfId="28547"/>
    <cellStyle name="Normal 3 2 9 2 3_Sheet3" xfId="5302"/>
    <cellStyle name="Normal 3 2 9 2 4" xfId="5303"/>
    <cellStyle name="Normal 3 2 9 2 4 2" xfId="28550"/>
    <cellStyle name="Normal 3 2 9 2 4 3" xfId="28549"/>
    <cellStyle name="Normal 3 2 9 2 5" xfId="5304"/>
    <cellStyle name="Normal 3 2 9 2 5 2" xfId="28552"/>
    <cellStyle name="Normal 3 2 9 2 5 3" xfId="28551"/>
    <cellStyle name="Normal 3 2 9 2 6" xfId="5305"/>
    <cellStyle name="Normal 3 2 9 2 6 2" xfId="28553"/>
    <cellStyle name="Normal 3 2 9 2 7" xfId="28538"/>
    <cellStyle name="Normal 3 2 9 2_Sheet3" xfId="5306"/>
    <cellStyle name="Normal 3 2 9 3" xfId="5307"/>
    <cellStyle name="Normal 3 2 9 3 2" xfId="5308"/>
    <cellStyle name="Normal 3 2 9 3 2 2" xfId="5309"/>
    <cellStyle name="Normal 3 2 9 3 2 2 2" xfId="5310"/>
    <cellStyle name="Normal 3 2 9 3 2 2 2 2" xfId="28557"/>
    <cellStyle name="Normal 3 2 9 3 2 2 3" xfId="28556"/>
    <cellStyle name="Normal 3 2 9 3 2 2_Sheet3" xfId="5311"/>
    <cellStyle name="Normal 3 2 9 3 2 3" xfId="5312"/>
    <cellStyle name="Normal 3 2 9 3 2 3 2" xfId="28559"/>
    <cellStyle name="Normal 3 2 9 3 2 3 3" xfId="28558"/>
    <cellStyle name="Normal 3 2 9 3 2 4" xfId="5313"/>
    <cellStyle name="Normal 3 2 9 3 2 4 2" xfId="28561"/>
    <cellStyle name="Normal 3 2 9 3 2 4 3" xfId="28560"/>
    <cellStyle name="Normal 3 2 9 3 2 5" xfId="5314"/>
    <cellStyle name="Normal 3 2 9 3 2 5 2" xfId="28562"/>
    <cellStyle name="Normal 3 2 9 3 2 6" xfId="28555"/>
    <cellStyle name="Normal 3 2 9 3 2_Sheet3" xfId="5315"/>
    <cellStyle name="Normal 3 2 9 3 3" xfId="5316"/>
    <cellStyle name="Normal 3 2 9 3 3 2" xfId="5317"/>
    <cellStyle name="Normal 3 2 9 3 3 2 2" xfId="28564"/>
    <cellStyle name="Normal 3 2 9 3 3 3" xfId="28563"/>
    <cellStyle name="Normal 3 2 9 3 3_Sheet3" xfId="5318"/>
    <cellStyle name="Normal 3 2 9 3 4" xfId="5319"/>
    <cellStyle name="Normal 3 2 9 3 4 2" xfId="28566"/>
    <cellStyle name="Normal 3 2 9 3 4 3" xfId="28565"/>
    <cellStyle name="Normal 3 2 9 3 5" xfId="5320"/>
    <cellStyle name="Normal 3 2 9 3 5 2" xfId="28568"/>
    <cellStyle name="Normal 3 2 9 3 5 3" xfId="28567"/>
    <cellStyle name="Normal 3 2 9 3 6" xfId="5321"/>
    <cellStyle name="Normal 3 2 9 3 6 2" xfId="28569"/>
    <cellStyle name="Normal 3 2 9 3 7" xfId="28554"/>
    <cellStyle name="Normal 3 2 9 3_Sheet3" xfId="5322"/>
    <cellStyle name="Normal 3 2 9 4" xfId="5323"/>
    <cellStyle name="Normal 3 2 9 4 2" xfId="5324"/>
    <cellStyle name="Normal 3 2 9 4 2 2" xfId="5325"/>
    <cellStyle name="Normal 3 2 9 4 2 2 2" xfId="5326"/>
    <cellStyle name="Normal 3 2 9 4 2 2 2 2" xfId="28573"/>
    <cellStyle name="Normal 3 2 9 4 2 2 3" xfId="28572"/>
    <cellStyle name="Normal 3 2 9 4 2 2_Sheet3" xfId="5327"/>
    <cellStyle name="Normal 3 2 9 4 2 3" xfId="5328"/>
    <cellStyle name="Normal 3 2 9 4 2 3 2" xfId="28575"/>
    <cellStyle name="Normal 3 2 9 4 2 3 3" xfId="28574"/>
    <cellStyle name="Normal 3 2 9 4 2 4" xfId="5329"/>
    <cellStyle name="Normal 3 2 9 4 2 4 2" xfId="28577"/>
    <cellStyle name="Normal 3 2 9 4 2 4 3" xfId="28576"/>
    <cellStyle name="Normal 3 2 9 4 2 5" xfId="5330"/>
    <cellStyle name="Normal 3 2 9 4 2 5 2" xfId="28578"/>
    <cellStyle name="Normal 3 2 9 4 2 6" xfId="28571"/>
    <cellStyle name="Normal 3 2 9 4 2_Sheet3" xfId="5331"/>
    <cellStyle name="Normal 3 2 9 4 3" xfId="5332"/>
    <cellStyle name="Normal 3 2 9 4 3 2" xfId="5333"/>
    <cellStyle name="Normal 3 2 9 4 3 2 2" xfId="28580"/>
    <cellStyle name="Normal 3 2 9 4 3 3" xfId="28579"/>
    <cellStyle name="Normal 3 2 9 4 3_Sheet3" xfId="5334"/>
    <cellStyle name="Normal 3 2 9 4 4" xfId="5335"/>
    <cellStyle name="Normal 3 2 9 4 4 2" xfId="28582"/>
    <cellStyle name="Normal 3 2 9 4 4 3" xfId="28581"/>
    <cellStyle name="Normal 3 2 9 4 5" xfId="5336"/>
    <cellStyle name="Normal 3 2 9 4 5 2" xfId="28584"/>
    <cellStyle name="Normal 3 2 9 4 5 3" xfId="28583"/>
    <cellStyle name="Normal 3 2 9 4 6" xfId="5337"/>
    <cellStyle name="Normal 3 2 9 4 6 2" xfId="28585"/>
    <cellStyle name="Normal 3 2 9 4 7" xfId="28570"/>
    <cellStyle name="Normal 3 2 9 4_Sheet3" xfId="5338"/>
    <cellStyle name="Normal 3 2 9 5" xfId="5339"/>
    <cellStyle name="Normal 3 2 9 5 2" xfId="5340"/>
    <cellStyle name="Normal 3 2 9 5 2 2" xfId="5341"/>
    <cellStyle name="Normal 3 2 9 5 2 2 2" xfId="28588"/>
    <cellStyle name="Normal 3 2 9 5 2 3" xfId="28587"/>
    <cellStyle name="Normal 3 2 9 5 2_Sheet3" xfId="5342"/>
    <cellStyle name="Normal 3 2 9 5 3" xfId="5343"/>
    <cellStyle name="Normal 3 2 9 5 3 2" xfId="28590"/>
    <cellStyle name="Normal 3 2 9 5 3 3" xfId="28589"/>
    <cellStyle name="Normal 3 2 9 5 4" xfId="5344"/>
    <cellStyle name="Normal 3 2 9 5 4 2" xfId="28592"/>
    <cellStyle name="Normal 3 2 9 5 4 3" xfId="28591"/>
    <cellStyle name="Normal 3 2 9 5 5" xfId="5345"/>
    <cellStyle name="Normal 3 2 9 5 5 2" xfId="28593"/>
    <cellStyle name="Normal 3 2 9 5 6" xfId="28586"/>
    <cellStyle name="Normal 3 2 9 5_Sheet3" xfId="5346"/>
    <cellStyle name="Normal 3 2 9 6" xfId="5347"/>
    <cellStyle name="Normal 3 2 9 6 2" xfId="5348"/>
    <cellStyle name="Normal 3 2 9 6 2 2" xfId="28595"/>
    <cellStyle name="Normal 3 2 9 6 3" xfId="28594"/>
    <cellStyle name="Normal 3 2 9 6_Sheet3" xfId="5349"/>
    <cellStyle name="Normal 3 2 9 7" xfId="5350"/>
    <cellStyle name="Normal 3 2 9 7 2" xfId="28597"/>
    <cellStyle name="Normal 3 2 9 7 3" xfId="28596"/>
    <cellStyle name="Normal 3 2 9 8" xfId="5351"/>
    <cellStyle name="Normal 3 2 9 8 2" xfId="28599"/>
    <cellStyle name="Normal 3 2 9 8 3" xfId="28598"/>
    <cellStyle name="Normal 3 2 9 9" xfId="5352"/>
    <cellStyle name="Normal 3 2 9 9 2" xfId="28600"/>
    <cellStyle name="Normal 3 2 9_Sheet3" xfId="5353"/>
    <cellStyle name="Normal 3 2_Sheet3" xfId="5354"/>
    <cellStyle name="Normal 3 20" xfId="5355"/>
    <cellStyle name="Normal 3 20 2" xfId="5356"/>
    <cellStyle name="Normal 3 20 2 2" xfId="5357"/>
    <cellStyle name="Normal 3 20 2 2 2" xfId="5358"/>
    <cellStyle name="Normal 3 20 2 2 2 2" xfId="28604"/>
    <cellStyle name="Normal 3 20 2 2 3" xfId="28603"/>
    <cellStyle name="Normal 3 20 2 2_Sheet3" xfId="5359"/>
    <cellStyle name="Normal 3 20 2 3" xfId="5360"/>
    <cellStyle name="Normal 3 20 2 3 2" xfId="28606"/>
    <cellStyle name="Normal 3 20 2 3 3" xfId="28605"/>
    <cellStyle name="Normal 3 20 2 4" xfId="5361"/>
    <cellStyle name="Normal 3 20 2 4 2" xfId="28608"/>
    <cellStyle name="Normal 3 20 2 4 3" xfId="28607"/>
    <cellStyle name="Normal 3 20 2 5" xfId="5362"/>
    <cellStyle name="Normal 3 20 2 5 2" xfId="28609"/>
    <cellStyle name="Normal 3 20 2 6" xfId="28602"/>
    <cellStyle name="Normal 3 20 2_Sheet3" xfId="5363"/>
    <cellStyle name="Normal 3 20 3" xfId="5364"/>
    <cellStyle name="Normal 3 20 3 2" xfId="5365"/>
    <cellStyle name="Normal 3 20 3 2 2" xfId="28611"/>
    <cellStyle name="Normal 3 20 3 3" xfId="28610"/>
    <cellStyle name="Normal 3 20 3_Sheet3" xfId="5366"/>
    <cellStyle name="Normal 3 20 4" xfId="5367"/>
    <cellStyle name="Normal 3 20 4 2" xfId="28613"/>
    <cellStyle name="Normal 3 20 4 3" xfId="28612"/>
    <cellStyle name="Normal 3 20 5" xfId="5368"/>
    <cellStyle name="Normal 3 20 5 2" xfId="28615"/>
    <cellStyle name="Normal 3 20 5 3" xfId="28614"/>
    <cellStyle name="Normal 3 20 6" xfId="5369"/>
    <cellStyle name="Normal 3 20 6 2" xfId="28616"/>
    <cellStyle name="Normal 3 20 7" xfId="28601"/>
    <cellStyle name="Normal 3 20_Sheet3" xfId="5370"/>
    <cellStyle name="Normal 3 21" xfId="5371"/>
    <cellStyle name="Normal 3 21 2" xfId="5372"/>
    <cellStyle name="Normal 3 21 2 2" xfId="5373"/>
    <cellStyle name="Normal 3 21 2 2 2" xfId="28619"/>
    <cellStyle name="Normal 3 21 2 3" xfId="28618"/>
    <cellStyle name="Normal 3 21 2_Sheet3" xfId="5374"/>
    <cellStyle name="Normal 3 21 3" xfId="5375"/>
    <cellStyle name="Normal 3 21 3 2" xfId="28621"/>
    <cellStyle name="Normal 3 21 3 3" xfId="28620"/>
    <cellStyle name="Normal 3 21 4" xfId="5376"/>
    <cellStyle name="Normal 3 21 4 2" xfId="28623"/>
    <cellStyle name="Normal 3 21 4 3" xfId="28622"/>
    <cellStyle name="Normal 3 21 5" xfId="5377"/>
    <cellStyle name="Normal 3 21 5 2" xfId="28624"/>
    <cellStyle name="Normal 3 21 6" xfId="28617"/>
    <cellStyle name="Normal 3 21_Sheet3" xfId="5378"/>
    <cellStyle name="Normal 3 22" xfId="5379"/>
    <cellStyle name="Normal 3 22 2" xfId="5380"/>
    <cellStyle name="Normal 3 22 2 2" xfId="28626"/>
    <cellStyle name="Normal 3 22 3" xfId="28625"/>
    <cellStyle name="Normal 3 22_Sheet3" xfId="5381"/>
    <cellStyle name="Normal 3 23" xfId="5382"/>
    <cellStyle name="Normal 3 23 2" xfId="28628"/>
    <cellStyle name="Normal 3 23 3" xfId="28627"/>
    <cellStyle name="Normal 3 24" xfId="5383"/>
    <cellStyle name="Normal 3 24 2" xfId="28630"/>
    <cellStyle name="Normal 3 24 3" xfId="28629"/>
    <cellStyle name="Normal 3 25" xfId="5384"/>
    <cellStyle name="Normal 3 25 2" xfId="28631"/>
    <cellStyle name="Normal 3 26" xfId="5385"/>
    <cellStyle name="Normal 3 26 2" xfId="28633"/>
    <cellStyle name="Normal 3 26 3" xfId="28634"/>
    <cellStyle name="Normal 3 26 4" xfId="28635"/>
    <cellStyle name="Normal 3 26 5" xfId="28632"/>
    <cellStyle name="Normal 3 27" xfId="26968"/>
    <cellStyle name="Normal 3 3" xfId="5386"/>
    <cellStyle name="Normal 3 3 10" xfId="5387"/>
    <cellStyle name="Normal 3 3 10 10" xfId="28637"/>
    <cellStyle name="Normal 3 3 10 2" xfId="5388"/>
    <cellStyle name="Normal 3 3 10 2 2" xfId="5389"/>
    <cellStyle name="Normal 3 3 10 2 2 2" xfId="5390"/>
    <cellStyle name="Normal 3 3 10 2 2 2 2" xfId="5391"/>
    <cellStyle name="Normal 3 3 10 2 2 2 2 2" xfId="28641"/>
    <cellStyle name="Normal 3 3 10 2 2 2 3" xfId="28640"/>
    <cellStyle name="Normal 3 3 10 2 2 2_Sheet3" xfId="5392"/>
    <cellStyle name="Normal 3 3 10 2 2 3" xfId="5393"/>
    <cellStyle name="Normal 3 3 10 2 2 3 2" xfId="28643"/>
    <cellStyle name="Normal 3 3 10 2 2 3 3" xfId="28642"/>
    <cellStyle name="Normal 3 3 10 2 2 4" xfId="5394"/>
    <cellStyle name="Normal 3 3 10 2 2 4 2" xfId="28645"/>
    <cellStyle name="Normal 3 3 10 2 2 4 3" xfId="28644"/>
    <cellStyle name="Normal 3 3 10 2 2 5" xfId="5395"/>
    <cellStyle name="Normal 3 3 10 2 2 5 2" xfId="28646"/>
    <cellStyle name="Normal 3 3 10 2 2 6" xfId="28639"/>
    <cellStyle name="Normal 3 3 10 2 2_Sheet3" xfId="5396"/>
    <cellStyle name="Normal 3 3 10 2 3" xfId="5397"/>
    <cellStyle name="Normal 3 3 10 2 3 2" xfId="5398"/>
    <cellStyle name="Normal 3 3 10 2 3 2 2" xfId="28648"/>
    <cellStyle name="Normal 3 3 10 2 3 3" xfId="28647"/>
    <cellStyle name="Normal 3 3 10 2 3_Sheet3" xfId="5399"/>
    <cellStyle name="Normal 3 3 10 2 4" xfId="5400"/>
    <cellStyle name="Normal 3 3 10 2 4 2" xfId="28650"/>
    <cellStyle name="Normal 3 3 10 2 4 3" xfId="28649"/>
    <cellStyle name="Normal 3 3 10 2 5" xfId="5401"/>
    <cellStyle name="Normal 3 3 10 2 5 2" xfId="28652"/>
    <cellStyle name="Normal 3 3 10 2 5 3" xfId="28651"/>
    <cellStyle name="Normal 3 3 10 2 6" xfId="5402"/>
    <cellStyle name="Normal 3 3 10 2 6 2" xfId="28653"/>
    <cellStyle name="Normal 3 3 10 2 7" xfId="28638"/>
    <cellStyle name="Normal 3 3 10 2_Sheet3" xfId="5403"/>
    <cellStyle name="Normal 3 3 10 3" xfId="5404"/>
    <cellStyle name="Normal 3 3 10 3 2" xfId="5405"/>
    <cellStyle name="Normal 3 3 10 3 2 2" xfId="5406"/>
    <cellStyle name="Normal 3 3 10 3 2 2 2" xfId="5407"/>
    <cellStyle name="Normal 3 3 10 3 2 2 2 2" xfId="28657"/>
    <cellStyle name="Normal 3 3 10 3 2 2 3" xfId="28656"/>
    <cellStyle name="Normal 3 3 10 3 2 2_Sheet3" xfId="5408"/>
    <cellStyle name="Normal 3 3 10 3 2 3" xfId="5409"/>
    <cellStyle name="Normal 3 3 10 3 2 3 2" xfId="28659"/>
    <cellStyle name="Normal 3 3 10 3 2 3 3" xfId="28658"/>
    <cellStyle name="Normal 3 3 10 3 2 4" xfId="5410"/>
    <cellStyle name="Normal 3 3 10 3 2 4 2" xfId="28661"/>
    <cellStyle name="Normal 3 3 10 3 2 4 3" xfId="28660"/>
    <cellStyle name="Normal 3 3 10 3 2 5" xfId="5411"/>
    <cellStyle name="Normal 3 3 10 3 2 5 2" xfId="28662"/>
    <cellStyle name="Normal 3 3 10 3 2 6" xfId="28655"/>
    <cellStyle name="Normal 3 3 10 3 2_Sheet3" xfId="5412"/>
    <cellStyle name="Normal 3 3 10 3 3" xfId="5413"/>
    <cellStyle name="Normal 3 3 10 3 3 2" xfId="5414"/>
    <cellStyle name="Normal 3 3 10 3 3 2 2" xfId="28664"/>
    <cellStyle name="Normal 3 3 10 3 3 3" xfId="28663"/>
    <cellStyle name="Normal 3 3 10 3 3_Sheet3" xfId="5415"/>
    <cellStyle name="Normal 3 3 10 3 4" xfId="5416"/>
    <cellStyle name="Normal 3 3 10 3 4 2" xfId="28666"/>
    <cellStyle name="Normal 3 3 10 3 4 3" xfId="28665"/>
    <cellStyle name="Normal 3 3 10 3 5" xfId="5417"/>
    <cellStyle name="Normal 3 3 10 3 5 2" xfId="28668"/>
    <cellStyle name="Normal 3 3 10 3 5 3" xfId="28667"/>
    <cellStyle name="Normal 3 3 10 3 6" xfId="5418"/>
    <cellStyle name="Normal 3 3 10 3 6 2" xfId="28669"/>
    <cellStyle name="Normal 3 3 10 3 7" xfId="28654"/>
    <cellStyle name="Normal 3 3 10 3_Sheet3" xfId="5419"/>
    <cellStyle name="Normal 3 3 10 4" xfId="5420"/>
    <cellStyle name="Normal 3 3 10 4 2" xfId="5421"/>
    <cellStyle name="Normal 3 3 10 4 2 2" xfId="5422"/>
    <cellStyle name="Normal 3 3 10 4 2 2 2" xfId="5423"/>
    <cellStyle name="Normal 3 3 10 4 2 2 2 2" xfId="28673"/>
    <cellStyle name="Normal 3 3 10 4 2 2 3" xfId="28672"/>
    <cellStyle name="Normal 3 3 10 4 2 2_Sheet3" xfId="5424"/>
    <cellStyle name="Normal 3 3 10 4 2 3" xfId="5425"/>
    <cellStyle name="Normal 3 3 10 4 2 3 2" xfId="28675"/>
    <cellStyle name="Normal 3 3 10 4 2 3 3" xfId="28674"/>
    <cellStyle name="Normal 3 3 10 4 2 4" xfId="5426"/>
    <cellStyle name="Normal 3 3 10 4 2 4 2" xfId="28677"/>
    <cellStyle name="Normal 3 3 10 4 2 4 3" xfId="28676"/>
    <cellStyle name="Normal 3 3 10 4 2 5" xfId="5427"/>
    <cellStyle name="Normal 3 3 10 4 2 5 2" xfId="28678"/>
    <cellStyle name="Normal 3 3 10 4 2 6" xfId="28671"/>
    <cellStyle name="Normal 3 3 10 4 2_Sheet3" xfId="5428"/>
    <cellStyle name="Normal 3 3 10 4 3" xfId="5429"/>
    <cellStyle name="Normal 3 3 10 4 3 2" xfId="5430"/>
    <cellStyle name="Normal 3 3 10 4 3 2 2" xfId="28680"/>
    <cellStyle name="Normal 3 3 10 4 3 3" xfId="28679"/>
    <cellStyle name="Normal 3 3 10 4 3_Sheet3" xfId="5431"/>
    <cellStyle name="Normal 3 3 10 4 4" xfId="5432"/>
    <cellStyle name="Normal 3 3 10 4 4 2" xfId="28682"/>
    <cellStyle name="Normal 3 3 10 4 4 3" xfId="28681"/>
    <cellStyle name="Normal 3 3 10 4 5" xfId="5433"/>
    <cellStyle name="Normal 3 3 10 4 5 2" xfId="28684"/>
    <cellStyle name="Normal 3 3 10 4 5 3" xfId="28683"/>
    <cellStyle name="Normal 3 3 10 4 6" xfId="5434"/>
    <cellStyle name="Normal 3 3 10 4 6 2" xfId="28685"/>
    <cellStyle name="Normal 3 3 10 4 7" xfId="28670"/>
    <cellStyle name="Normal 3 3 10 4_Sheet3" xfId="5435"/>
    <cellStyle name="Normal 3 3 10 5" xfId="5436"/>
    <cellStyle name="Normal 3 3 10 5 2" xfId="5437"/>
    <cellStyle name="Normal 3 3 10 5 2 2" xfId="5438"/>
    <cellStyle name="Normal 3 3 10 5 2 2 2" xfId="28688"/>
    <cellStyle name="Normal 3 3 10 5 2 3" xfId="28687"/>
    <cellStyle name="Normal 3 3 10 5 2_Sheet3" xfId="5439"/>
    <cellStyle name="Normal 3 3 10 5 3" xfId="5440"/>
    <cellStyle name="Normal 3 3 10 5 3 2" xfId="28690"/>
    <cellStyle name="Normal 3 3 10 5 3 3" xfId="28689"/>
    <cellStyle name="Normal 3 3 10 5 4" xfId="5441"/>
    <cellStyle name="Normal 3 3 10 5 4 2" xfId="28692"/>
    <cellStyle name="Normal 3 3 10 5 4 3" xfId="28691"/>
    <cellStyle name="Normal 3 3 10 5 5" xfId="5442"/>
    <cellStyle name="Normal 3 3 10 5 5 2" xfId="28693"/>
    <cellStyle name="Normal 3 3 10 5 6" xfId="28686"/>
    <cellStyle name="Normal 3 3 10 5_Sheet3" xfId="5443"/>
    <cellStyle name="Normal 3 3 10 6" xfId="5444"/>
    <cellStyle name="Normal 3 3 10 6 2" xfId="5445"/>
    <cellStyle name="Normal 3 3 10 6 2 2" xfId="28695"/>
    <cellStyle name="Normal 3 3 10 6 3" xfId="28694"/>
    <cellStyle name="Normal 3 3 10 6_Sheet3" xfId="5446"/>
    <cellStyle name="Normal 3 3 10 7" xfId="5447"/>
    <cellStyle name="Normal 3 3 10 7 2" xfId="28697"/>
    <cellStyle name="Normal 3 3 10 7 3" xfId="28696"/>
    <cellStyle name="Normal 3 3 10 8" xfId="5448"/>
    <cellStyle name="Normal 3 3 10 8 2" xfId="28699"/>
    <cellStyle name="Normal 3 3 10 8 3" xfId="28698"/>
    <cellStyle name="Normal 3 3 10 9" xfId="5449"/>
    <cellStyle name="Normal 3 3 10 9 2" xfId="28700"/>
    <cellStyle name="Normal 3 3 10_Sheet3" xfId="5450"/>
    <cellStyle name="Normal 3 3 11" xfId="5451"/>
    <cellStyle name="Normal 3 3 11 10" xfId="28701"/>
    <cellStyle name="Normal 3 3 11 2" xfId="5452"/>
    <cellStyle name="Normal 3 3 11 2 2" xfId="5453"/>
    <cellStyle name="Normal 3 3 11 2 2 2" xfId="5454"/>
    <cellStyle name="Normal 3 3 11 2 2 2 2" xfId="5455"/>
    <cellStyle name="Normal 3 3 11 2 2 2 2 2" xfId="28705"/>
    <cellStyle name="Normal 3 3 11 2 2 2 3" xfId="28704"/>
    <cellStyle name="Normal 3 3 11 2 2 2_Sheet3" xfId="5456"/>
    <cellStyle name="Normal 3 3 11 2 2 3" xfId="5457"/>
    <cellStyle name="Normal 3 3 11 2 2 3 2" xfId="28707"/>
    <cellStyle name="Normal 3 3 11 2 2 3 3" xfId="28706"/>
    <cellStyle name="Normal 3 3 11 2 2 4" xfId="5458"/>
    <cellStyle name="Normal 3 3 11 2 2 4 2" xfId="28709"/>
    <cellStyle name="Normal 3 3 11 2 2 4 3" xfId="28708"/>
    <cellStyle name="Normal 3 3 11 2 2 5" xfId="5459"/>
    <cellStyle name="Normal 3 3 11 2 2 5 2" xfId="28710"/>
    <cellStyle name="Normal 3 3 11 2 2 6" xfId="28703"/>
    <cellStyle name="Normal 3 3 11 2 2_Sheet3" xfId="5460"/>
    <cellStyle name="Normal 3 3 11 2 3" xfId="5461"/>
    <cellStyle name="Normal 3 3 11 2 3 2" xfId="5462"/>
    <cellStyle name="Normal 3 3 11 2 3 2 2" xfId="28712"/>
    <cellStyle name="Normal 3 3 11 2 3 3" xfId="28711"/>
    <cellStyle name="Normal 3 3 11 2 3_Sheet3" xfId="5463"/>
    <cellStyle name="Normal 3 3 11 2 4" xfId="5464"/>
    <cellStyle name="Normal 3 3 11 2 4 2" xfId="28714"/>
    <cellStyle name="Normal 3 3 11 2 4 3" xfId="28713"/>
    <cellStyle name="Normal 3 3 11 2 5" xfId="5465"/>
    <cellStyle name="Normal 3 3 11 2 5 2" xfId="28716"/>
    <cellStyle name="Normal 3 3 11 2 5 3" xfId="28715"/>
    <cellStyle name="Normal 3 3 11 2 6" xfId="5466"/>
    <cellStyle name="Normal 3 3 11 2 6 2" xfId="28717"/>
    <cellStyle name="Normal 3 3 11 2 7" xfId="28702"/>
    <cellStyle name="Normal 3 3 11 2_Sheet3" xfId="5467"/>
    <cellStyle name="Normal 3 3 11 3" xfId="5468"/>
    <cellStyle name="Normal 3 3 11 3 2" xfId="5469"/>
    <cellStyle name="Normal 3 3 11 3 2 2" xfId="5470"/>
    <cellStyle name="Normal 3 3 11 3 2 2 2" xfId="5471"/>
    <cellStyle name="Normal 3 3 11 3 2 2 2 2" xfId="28721"/>
    <cellStyle name="Normal 3 3 11 3 2 2 3" xfId="28720"/>
    <cellStyle name="Normal 3 3 11 3 2 2_Sheet3" xfId="5472"/>
    <cellStyle name="Normal 3 3 11 3 2 3" xfId="5473"/>
    <cellStyle name="Normal 3 3 11 3 2 3 2" xfId="28723"/>
    <cellStyle name="Normal 3 3 11 3 2 3 3" xfId="28722"/>
    <cellStyle name="Normal 3 3 11 3 2 4" xfId="5474"/>
    <cellStyle name="Normal 3 3 11 3 2 4 2" xfId="28725"/>
    <cellStyle name="Normal 3 3 11 3 2 4 3" xfId="28724"/>
    <cellStyle name="Normal 3 3 11 3 2 5" xfId="5475"/>
    <cellStyle name="Normal 3 3 11 3 2 5 2" xfId="28726"/>
    <cellStyle name="Normal 3 3 11 3 2 6" xfId="28719"/>
    <cellStyle name="Normal 3 3 11 3 2_Sheet3" xfId="5476"/>
    <cellStyle name="Normal 3 3 11 3 3" xfId="5477"/>
    <cellStyle name="Normal 3 3 11 3 3 2" xfId="5478"/>
    <cellStyle name="Normal 3 3 11 3 3 2 2" xfId="28728"/>
    <cellStyle name="Normal 3 3 11 3 3 3" xfId="28727"/>
    <cellStyle name="Normal 3 3 11 3 3_Sheet3" xfId="5479"/>
    <cellStyle name="Normal 3 3 11 3 4" xfId="5480"/>
    <cellStyle name="Normal 3 3 11 3 4 2" xfId="28730"/>
    <cellStyle name="Normal 3 3 11 3 4 3" xfId="28729"/>
    <cellStyle name="Normal 3 3 11 3 5" xfId="5481"/>
    <cellStyle name="Normal 3 3 11 3 5 2" xfId="28732"/>
    <cellStyle name="Normal 3 3 11 3 5 3" xfId="28731"/>
    <cellStyle name="Normal 3 3 11 3 6" xfId="5482"/>
    <cellStyle name="Normal 3 3 11 3 6 2" xfId="28733"/>
    <cellStyle name="Normal 3 3 11 3 7" xfId="28718"/>
    <cellStyle name="Normal 3 3 11 3_Sheet3" xfId="5483"/>
    <cellStyle name="Normal 3 3 11 4" xfId="5484"/>
    <cellStyle name="Normal 3 3 11 4 2" xfId="5485"/>
    <cellStyle name="Normal 3 3 11 4 2 2" xfId="5486"/>
    <cellStyle name="Normal 3 3 11 4 2 2 2" xfId="5487"/>
    <cellStyle name="Normal 3 3 11 4 2 2 2 2" xfId="28737"/>
    <cellStyle name="Normal 3 3 11 4 2 2 3" xfId="28736"/>
    <cellStyle name="Normal 3 3 11 4 2 2_Sheet3" xfId="5488"/>
    <cellStyle name="Normal 3 3 11 4 2 3" xfId="5489"/>
    <cellStyle name="Normal 3 3 11 4 2 3 2" xfId="28739"/>
    <cellStyle name="Normal 3 3 11 4 2 3 3" xfId="28738"/>
    <cellStyle name="Normal 3 3 11 4 2 4" xfId="5490"/>
    <cellStyle name="Normal 3 3 11 4 2 4 2" xfId="28741"/>
    <cellStyle name="Normal 3 3 11 4 2 4 3" xfId="28740"/>
    <cellStyle name="Normal 3 3 11 4 2 5" xfId="5491"/>
    <cellStyle name="Normal 3 3 11 4 2 5 2" xfId="28742"/>
    <cellStyle name="Normal 3 3 11 4 2 6" xfId="28735"/>
    <cellStyle name="Normal 3 3 11 4 2_Sheet3" xfId="5492"/>
    <cellStyle name="Normal 3 3 11 4 3" xfId="5493"/>
    <cellStyle name="Normal 3 3 11 4 3 2" xfId="5494"/>
    <cellStyle name="Normal 3 3 11 4 3 2 2" xfId="28744"/>
    <cellStyle name="Normal 3 3 11 4 3 3" xfId="28743"/>
    <cellStyle name="Normal 3 3 11 4 3_Sheet3" xfId="5495"/>
    <cellStyle name="Normal 3 3 11 4 4" xfId="5496"/>
    <cellStyle name="Normal 3 3 11 4 4 2" xfId="28746"/>
    <cellStyle name="Normal 3 3 11 4 4 3" xfId="28745"/>
    <cellStyle name="Normal 3 3 11 4 5" xfId="5497"/>
    <cellStyle name="Normal 3 3 11 4 5 2" xfId="28748"/>
    <cellStyle name="Normal 3 3 11 4 5 3" xfId="28747"/>
    <cellStyle name="Normal 3 3 11 4 6" xfId="5498"/>
    <cellStyle name="Normal 3 3 11 4 6 2" xfId="28749"/>
    <cellStyle name="Normal 3 3 11 4 7" xfId="28734"/>
    <cellStyle name="Normal 3 3 11 4_Sheet3" xfId="5499"/>
    <cellStyle name="Normal 3 3 11 5" xfId="5500"/>
    <cellStyle name="Normal 3 3 11 5 2" xfId="5501"/>
    <cellStyle name="Normal 3 3 11 5 2 2" xfId="5502"/>
    <cellStyle name="Normal 3 3 11 5 2 2 2" xfId="28752"/>
    <cellStyle name="Normal 3 3 11 5 2 3" xfId="28751"/>
    <cellStyle name="Normal 3 3 11 5 2_Sheet3" xfId="5503"/>
    <cellStyle name="Normal 3 3 11 5 3" xfId="5504"/>
    <cellStyle name="Normal 3 3 11 5 3 2" xfId="28754"/>
    <cellStyle name="Normal 3 3 11 5 3 3" xfId="28753"/>
    <cellStyle name="Normal 3 3 11 5 4" xfId="5505"/>
    <cellStyle name="Normal 3 3 11 5 4 2" xfId="28756"/>
    <cellStyle name="Normal 3 3 11 5 4 3" xfId="28755"/>
    <cellStyle name="Normal 3 3 11 5 5" xfId="5506"/>
    <cellStyle name="Normal 3 3 11 5 5 2" xfId="28757"/>
    <cellStyle name="Normal 3 3 11 5 6" xfId="28750"/>
    <cellStyle name="Normal 3 3 11 5_Sheet3" xfId="5507"/>
    <cellStyle name="Normal 3 3 11 6" xfId="5508"/>
    <cellStyle name="Normal 3 3 11 6 2" xfId="5509"/>
    <cellStyle name="Normal 3 3 11 6 2 2" xfId="28759"/>
    <cellStyle name="Normal 3 3 11 6 3" xfId="28758"/>
    <cellStyle name="Normal 3 3 11 6_Sheet3" xfId="5510"/>
    <cellStyle name="Normal 3 3 11 7" xfId="5511"/>
    <cellStyle name="Normal 3 3 11 7 2" xfId="28761"/>
    <cellStyle name="Normal 3 3 11 7 3" xfId="28760"/>
    <cellStyle name="Normal 3 3 11 8" xfId="5512"/>
    <cellStyle name="Normal 3 3 11 8 2" xfId="28763"/>
    <cellStyle name="Normal 3 3 11 8 3" xfId="28762"/>
    <cellStyle name="Normal 3 3 11 9" xfId="5513"/>
    <cellStyle name="Normal 3 3 11 9 2" xfId="28764"/>
    <cellStyle name="Normal 3 3 11_Sheet3" xfId="5514"/>
    <cellStyle name="Normal 3 3 12" xfId="5515"/>
    <cellStyle name="Normal 3 3 12 10" xfId="28765"/>
    <cellStyle name="Normal 3 3 12 2" xfId="5516"/>
    <cellStyle name="Normal 3 3 12 2 2" xfId="5517"/>
    <cellStyle name="Normal 3 3 12 2 2 2" xfId="5518"/>
    <cellStyle name="Normal 3 3 12 2 2 2 2" xfId="5519"/>
    <cellStyle name="Normal 3 3 12 2 2 2 2 2" xfId="28769"/>
    <cellStyle name="Normal 3 3 12 2 2 2 3" xfId="28768"/>
    <cellStyle name="Normal 3 3 12 2 2 2_Sheet3" xfId="5520"/>
    <cellStyle name="Normal 3 3 12 2 2 3" xfId="5521"/>
    <cellStyle name="Normal 3 3 12 2 2 3 2" xfId="28771"/>
    <cellStyle name="Normal 3 3 12 2 2 3 3" xfId="28770"/>
    <cellStyle name="Normal 3 3 12 2 2 4" xfId="5522"/>
    <cellStyle name="Normal 3 3 12 2 2 4 2" xfId="28773"/>
    <cellStyle name="Normal 3 3 12 2 2 4 3" xfId="28772"/>
    <cellStyle name="Normal 3 3 12 2 2 5" xfId="5523"/>
    <cellStyle name="Normal 3 3 12 2 2 5 2" xfId="28774"/>
    <cellStyle name="Normal 3 3 12 2 2 6" xfId="28767"/>
    <cellStyle name="Normal 3 3 12 2 2_Sheet3" xfId="5524"/>
    <cellStyle name="Normal 3 3 12 2 3" xfId="5525"/>
    <cellStyle name="Normal 3 3 12 2 3 2" xfId="5526"/>
    <cellStyle name="Normal 3 3 12 2 3 2 2" xfId="28776"/>
    <cellStyle name="Normal 3 3 12 2 3 3" xfId="28775"/>
    <cellStyle name="Normal 3 3 12 2 3_Sheet3" xfId="5527"/>
    <cellStyle name="Normal 3 3 12 2 4" xfId="5528"/>
    <cellStyle name="Normal 3 3 12 2 4 2" xfId="28778"/>
    <cellStyle name="Normal 3 3 12 2 4 3" xfId="28777"/>
    <cellStyle name="Normal 3 3 12 2 5" xfId="5529"/>
    <cellStyle name="Normal 3 3 12 2 5 2" xfId="28780"/>
    <cellStyle name="Normal 3 3 12 2 5 3" xfId="28779"/>
    <cellStyle name="Normal 3 3 12 2 6" xfId="5530"/>
    <cellStyle name="Normal 3 3 12 2 6 2" xfId="28781"/>
    <cellStyle name="Normal 3 3 12 2 7" xfId="28766"/>
    <cellStyle name="Normal 3 3 12 2_Sheet3" xfId="5531"/>
    <cellStyle name="Normal 3 3 12 3" xfId="5532"/>
    <cellStyle name="Normal 3 3 12 3 2" xfId="5533"/>
    <cellStyle name="Normal 3 3 12 3 2 2" xfId="5534"/>
    <cellStyle name="Normal 3 3 12 3 2 2 2" xfId="5535"/>
    <cellStyle name="Normal 3 3 12 3 2 2 2 2" xfId="28785"/>
    <cellStyle name="Normal 3 3 12 3 2 2 3" xfId="28784"/>
    <cellStyle name="Normal 3 3 12 3 2 2_Sheet3" xfId="5536"/>
    <cellStyle name="Normal 3 3 12 3 2 3" xfId="5537"/>
    <cellStyle name="Normal 3 3 12 3 2 3 2" xfId="28787"/>
    <cellStyle name="Normal 3 3 12 3 2 3 3" xfId="28786"/>
    <cellStyle name="Normal 3 3 12 3 2 4" xfId="5538"/>
    <cellStyle name="Normal 3 3 12 3 2 4 2" xfId="28789"/>
    <cellStyle name="Normal 3 3 12 3 2 4 3" xfId="28788"/>
    <cellStyle name="Normal 3 3 12 3 2 5" xfId="5539"/>
    <cellStyle name="Normal 3 3 12 3 2 5 2" xfId="28790"/>
    <cellStyle name="Normal 3 3 12 3 2 6" xfId="28783"/>
    <cellStyle name="Normal 3 3 12 3 2_Sheet3" xfId="5540"/>
    <cellStyle name="Normal 3 3 12 3 3" xfId="5541"/>
    <cellStyle name="Normal 3 3 12 3 3 2" xfId="5542"/>
    <cellStyle name="Normal 3 3 12 3 3 2 2" xfId="28792"/>
    <cellStyle name="Normal 3 3 12 3 3 3" xfId="28791"/>
    <cellStyle name="Normal 3 3 12 3 3_Sheet3" xfId="5543"/>
    <cellStyle name="Normal 3 3 12 3 4" xfId="5544"/>
    <cellStyle name="Normal 3 3 12 3 4 2" xfId="28794"/>
    <cellStyle name="Normal 3 3 12 3 4 3" xfId="28793"/>
    <cellStyle name="Normal 3 3 12 3 5" xfId="5545"/>
    <cellStyle name="Normal 3 3 12 3 5 2" xfId="28796"/>
    <cellStyle name="Normal 3 3 12 3 5 3" xfId="28795"/>
    <cellStyle name="Normal 3 3 12 3 6" xfId="5546"/>
    <cellStyle name="Normal 3 3 12 3 6 2" xfId="28797"/>
    <cellStyle name="Normal 3 3 12 3 7" xfId="28782"/>
    <cellStyle name="Normal 3 3 12 3_Sheet3" xfId="5547"/>
    <cellStyle name="Normal 3 3 12 4" xfId="5548"/>
    <cellStyle name="Normal 3 3 12 4 2" xfId="5549"/>
    <cellStyle name="Normal 3 3 12 4 2 2" xfId="5550"/>
    <cellStyle name="Normal 3 3 12 4 2 2 2" xfId="5551"/>
    <cellStyle name="Normal 3 3 12 4 2 2 2 2" xfId="28801"/>
    <cellStyle name="Normal 3 3 12 4 2 2 3" xfId="28800"/>
    <cellStyle name="Normal 3 3 12 4 2 2_Sheet3" xfId="5552"/>
    <cellStyle name="Normal 3 3 12 4 2 3" xfId="5553"/>
    <cellStyle name="Normal 3 3 12 4 2 3 2" xfId="28803"/>
    <cellStyle name="Normal 3 3 12 4 2 3 3" xfId="28802"/>
    <cellStyle name="Normal 3 3 12 4 2 4" xfId="5554"/>
    <cellStyle name="Normal 3 3 12 4 2 4 2" xfId="28805"/>
    <cellStyle name="Normal 3 3 12 4 2 4 3" xfId="28804"/>
    <cellStyle name="Normal 3 3 12 4 2 5" xfId="5555"/>
    <cellStyle name="Normal 3 3 12 4 2 5 2" xfId="28806"/>
    <cellStyle name="Normal 3 3 12 4 2 6" xfId="28799"/>
    <cellStyle name="Normal 3 3 12 4 2_Sheet3" xfId="5556"/>
    <cellStyle name="Normal 3 3 12 4 3" xfId="5557"/>
    <cellStyle name="Normal 3 3 12 4 3 2" xfId="5558"/>
    <cellStyle name="Normal 3 3 12 4 3 2 2" xfId="28808"/>
    <cellStyle name="Normal 3 3 12 4 3 3" xfId="28807"/>
    <cellStyle name="Normal 3 3 12 4 3_Sheet3" xfId="5559"/>
    <cellStyle name="Normal 3 3 12 4 4" xfId="5560"/>
    <cellStyle name="Normal 3 3 12 4 4 2" xfId="28810"/>
    <cellStyle name="Normal 3 3 12 4 4 3" xfId="28809"/>
    <cellStyle name="Normal 3 3 12 4 5" xfId="5561"/>
    <cellStyle name="Normal 3 3 12 4 5 2" xfId="28812"/>
    <cellStyle name="Normal 3 3 12 4 5 3" xfId="28811"/>
    <cellStyle name="Normal 3 3 12 4 6" xfId="5562"/>
    <cellStyle name="Normal 3 3 12 4 6 2" xfId="28813"/>
    <cellStyle name="Normal 3 3 12 4 7" xfId="28798"/>
    <cellStyle name="Normal 3 3 12 4_Sheet3" xfId="5563"/>
    <cellStyle name="Normal 3 3 12 5" xfId="5564"/>
    <cellStyle name="Normal 3 3 12 5 2" xfId="5565"/>
    <cellStyle name="Normal 3 3 12 5 2 2" xfId="5566"/>
    <cellStyle name="Normal 3 3 12 5 2 2 2" xfId="28816"/>
    <cellStyle name="Normal 3 3 12 5 2 3" xfId="28815"/>
    <cellStyle name="Normal 3 3 12 5 2_Sheet3" xfId="5567"/>
    <cellStyle name="Normal 3 3 12 5 3" xfId="5568"/>
    <cellStyle name="Normal 3 3 12 5 3 2" xfId="28818"/>
    <cellStyle name="Normal 3 3 12 5 3 3" xfId="28817"/>
    <cellStyle name="Normal 3 3 12 5 4" xfId="5569"/>
    <cellStyle name="Normal 3 3 12 5 4 2" xfId="28820"/>
    <cellStyle name="Normal 3 3 12 5 4 3" xfId="28819"/>
    <cellStyle name="Normal 3 3 12 5 5" xfId="5570"/>
    <cellStyle name="Normal 3 3 12 5 5 2" xfId="28821"/>
    <cellStyle name="Normal 3 3 12 5 6" xfId="28814"/>
    <cellStyle name="Normal 3 3 12 5_Sheet3" xfId="5571"/>
    <cellStyle name="Normal 3 3 12 6" xfId="5572"/>
    <cellStyle name="Normal 3 3 12 6 2" xfId="5573"/>
    <cellStyle name="Normal 3 3 12 6 2 2" xfId="28823"/>
    <cellStyle name="Normal 3 3 12 6 3" xfId="28822"/>
    <cellStyle name="Normal 3 3 12 6_Sheet3" xfId="5574"/>
    <cellStyle name="Normal 3 3 12 7" xfId="5575"/>
    <cellStyle name="Normal 3 3 12 7 2" xfId="28825"/>
    <cellStyle name="Normal 3 3 12 7 3" xfId="28824"/>
    <cellStyle name="Normal 3 3 12 8" xfId="5576"/>
    <cellStyle name="Normal 3 3 12 8 2" xfId="28827"/>
    <cellStyle name="Normal 3 3 12 8 3" xfId="28826"/>
    <cellStyle name="Normal 3 3 12 9" xfId="5577"/>
    <cellStyle name="Normal 3 3 12 9 2" xfId="28828"/>
    <cellStyle name="Normal 3 3 12_Sheet3" xfId="5578"/>
    <cellStyle name="Normal 3 3 13" xfId="5579"/>
    <cellStyle name="Normal 3 3 13 2" xfId="5580"/>
    <cellStyle name="Normal 3 3 13 2 2" xfId="5581"/>
    <cellStyle name="Normal 3 3 13 2 2 2" xfId="5582"/>
    <cellStyle name="Normal 3 3 13 2 2 2 2" xfId="28832"/>
    <cellStyle name="Normal 3 3 13 2 2 3" xfId="28831"/>
    <cellStyle name="Normal 3 3 13 2 2_Sheet3" xfId="5583"/>
    <cellStyle name="Normal 3 3 13 2 3" xfId="5584"/>
    <cellStyle name="Normal 3 3 13 2 3 2" xfId="28834"/>
    <cellStyle name="Normal 3 3 13 2 3 3" xfId="28833"/>
    <cellStyle name="Normal 3 3 13 2 4" xfId="5585"/>
    <cellStyle name="Normal 3 3 13 2 4 2" xfId="28836"/>
    <cellStyle name="Normal 3 3 13 2 4 3" xfId="28835"/>
    <cellStyle name="Normal 3 3 13 2 5" xfId="5586"/>
    <cellStyle name="Normal 3 3 13 2 5 2" xfId="28837"/>
    <cellStyle name="Normal 3 3 13 2 6" xfId="28830"/>
    <cellStyle name="Normal 3 3 13 2_Sheet3" xfId="5587"/>
    <cellStyle name="Normal 3 3 13 3" xfId="5588"/>
    <cellStyle name="Normal 3 3 13 3 2" xfId="5589"/>
    <cellStyle name="Normal 3 3 13 3 2 2" xfId="28839"/>
    <cellStyle name="Normal 3 3 13 3 3" xfId="28838"/>
    <cellStyle name="Normal 3 3 13 3_Sheet3" xfId="5590"/>
    <cellStyle name="Normal 3 3 13 4" xfId="5591"/>
    <cellStyle name="Normal 3 3 13 4 2" xfId="28841"/>
    <cellStyle name="Normal 3 3 13 4 3" xfId="28840"/>
    <cellStyle name="Normal 3 3 13 5" xfId="5592"/>
    <cellStyle name="Normal 3 3 13 5 2" xfId="28843"/>
    <cellStyle name="Normal 3 3 13 5 3" xfId="28842"/>
    <cellStyle name="Normal 3 3 13 6" xfId="5593"/>
    <cellStyle name="Normal 3 3 13 6 2" xfId="28844"/>
    <cellStyle name="Normal 3 3 13 7" xfId="28829"/>
    <cellStyle name="Normal 3 3 13_Sheet3" xfId="5594"/>
    <cellStyle name="Normal 3 3 14" xfId="5595"/>
    <cellStyle name="Normal 3 3 14 2" xfId="5596"/>
    <cellStyle name="Normal 3 3 14 2 2" xfId="5597"/>
    <cellStyle name="Normal 3 3 14 2 2 2" xfId="5598"/>
    <cellStyle name="Normal 3 3 14 2 2 2 2" xfId="28848"/>
    <cellStyle name="Normal 3 3 14 2 2 3" xfId="28847"/>
    <cellStyle name="Normal 3 3 14 2 2_Sheet3" xfId="5599"/>
    <cellStyle name="Normal 3 3 14 2 3" xfId="5600"/>
    <cellStyle name="Normal 3 3 14 2 3 2" xfId="28850"/>
    <cellStyle name="Normal 3 3 14 2 3 3" xfId="28849"/>
    <cellStyle name="Normal 3 3 14 2 4" xfId="5601"/>
    <cellStyle name="Normal 3 3 14 2 4 2" xfId="28852"/>
    <cellStyle name="Normal 3 3 14 2 4 3" xfId="28851"/>
    <cellStyle name="Normal 3 3 14 2 5" xfId="5602"/>
    <cellStyle name="Normal 3 3 14 2 5 2" xfId="28853"/>
    <cellStyle name="Normal 3 3 14 2 6" xfId="28846"/>
    <cellStyle name="Normal 3 3 14 2_Sheet3" xfId="5603"/>
    <cellStyle name="Normal 3 3 14 3" xfId="5604"/>
    <cellStyle name="Normal 3 3 14 3 2" xfId="5605"/>
    <cellStyle name="Normal 3 3 14 3 2 2" xfId="28855"/>
    <cellStyle name="Normal 3 3 14 3 3" xfId="28854"/>
    <cellStyle name="Normal 3 3 14 3_Sheet3" xfId="5606"/>
    <cellStyle name="Normal 3 3 14 4" xfId="5607"/>
    <cellStyle name="Normal 3 3 14 4 2" xfId="28857"/>
    <cellStyle name="Normal 3 3 14 4 3" xfId="28856"/>
    <cellStyle name="Normal 3 3 14 5" xfId="5608"/>
    <cellStyle name="Normal 3 3 14 5 2" xfId="28859"/>
    <cellStyle name="Normal 3 3 14 5 3" xfId="28858"/>
    <cellStyle name="Normal 3 3 14 6" xfId="5609"/>
    <cellStyle name="Normal 3 3 14 6 2" xfId="28860"/>
    <cellStyle name="Normal 3 3 14 7" xfId="28845"/>
    <cellStyle name="Normal 3 3 14_Sheet3" xfId="5610"/>
    <cellStyle name="Normal 3 3 15" xfId="5611"/>
    <cellStyle name="Normal 3 3 15 2" xfId="5612"/>
    <cellStyle name="Normal 3 3 15 2 2" xfId="5613"/>
    <cellStyle name="Normal 3 3 15 2 2 2" xfId="5614"/>
    <cellStyle name="Normal 3 3 15 2 2 2 2" xfId="28864"/>
    <cellStyle name="Normal 3 3 15 2 2 3" xfId="28863"/>
    <cellStyle name="Normal 3 3 15 2 2_Sheet3" xfId="5615"/>
    <cellStyle name="Normal 3 3 15 2 3" xfId="5616"/>
    <cellStyle name="Normal 3 3 15 2 3 2" xfId="28866"/>
    <cellStyle name="Normal 3 3 15 2 3 3" xfId="28865"/>
    <cellStyle name="Normal 3 3 15 2 4" xfId="5617"/>
    <cellStyle name="Normal 3 3 15 2 4 2" xfId="28868"/>
    <cellStyle name="Normal 3 3 15 2 4 3" xfId="28867"/>
    <cellStyle name="Normal 3 3 15 2 5" xfId="5618"/>
    <cellStyle name="Normal 3 3 15 2 5 2" xfId="28869"/>
    <cellStyle name="Normal 3 3 15 2 6" xfId="28862"/>
    <cellStyle name="Normal 3 3 15 2_Sheet3" xfId="5619"/>
    <cellStyle name="Normal 3 3 15 3" xfId="5620"/>
    <cellStyle name="Normal 3 3 15 3 2" xfId="5621"/>
    <cellStyle name="Normal 3 3 15 3 2 2" xfId="28871"/>
    <cellStyle name="Normal 3 3 15 3 3" xfId="28870"/>
    <cellStyle name="Normal 3 3 15 3_Sheet3" xfId="5622"/>
    <cellStyle name="Normal 3 3 15 4" xfId="5623"/>
    <cellStyle name="Normal 3 3 15 4 2" xfId="28873"/>
    <cellStyle name="Normal 3 3 15 4 3" xfId="28872"/>
    <cellStyle name="Normal 3 3 15 5" xfId="5624"/>
    <cellStyle name="Normal 3 3 15 5 2" xfId="28875"/>
    <cellStyle name="Normal 3 3 15 5 3" xfId="28874"/>
    <cellStyle name="Normal 3 3 15 6" xfId="5625"/>
    <cellStyle name="Normal 3 3 15 6 2" xfId="28876"/>
    <cellStyle name="Normal 3 3 15 7" xfId="28861"/>
    <cellStyle name="Normal 3 3 15_Sheet3" xfId="5626"/>
    <cellStyle name="Normal 3 3 16" xfId="5627"/>
    <cellStyle name="Normal 3 3 16 2" xfId="5628"/>
    <cellStyle name="Normal 3 3 16 2 2" xfId="5629"/>
    <cellStyle name="Normal 3 3 16 2 2 2" xfId="28879"/>
    <cellStyle name="Normal 3 3 16 2 3" xfId="28878"/>
    <cellStyle name="Normal 3 3 16 2_Sheet3" xfId="5630"/>
    <cellStyle name="Normal 3 3 16 3" xfId="5631"/>
    <cellStyle name="Normal 3 3 16 3 2" xfId="28881"/>
    <cellStyle name="Normal 3 3 16 3 3" xfId="28880"/>
    <cellStyle name="Normal 3 3 16 4" xfId="5632"/>
    <cellStyle name="Normal 3 3 16 4 2" xfId="28883"/>
    <cellStyle name="Normal 3 3 16 4 3" xfId="28882"/>
    <cellStyle name="Normal 3 3 16 5" xfId="5633"/>
    <cellStyle name="Normal 3 3 16 5 2" xfId="28884"/>
    <cellStyle name="Normal 3 3 16 6" xfId="28877"/>
    <cellStyle name="Normal 3 3 16_Sheet3" xfId="5634"/>
    <cellStyle name="Normal 3 3 17" xfId="5635"/>
    <cellStyle name="Normal 3 3 17 2" xfId="5636"/>
    <cellStyle name="Normal 3 3 17 2 2" xfId="28886"/>
    <cellStyle name="Normal 3 3 17 3" xfId="28885"/>
    <cellStyle name="Normal 3 3 17_Sheet3" xfId="5637"/>
    <cellStyle name="Normal 3 3 18" xfId="5638"/>
    <cellStyle name="Normal 3 3 18 2" xfId="28888"/>
    <cellStyle name="Normal 3 3 18 3" xfId="28887"/>
    <cellStyle name="Normal 3 3 19" xfId="5639"/>
    <cellStyle name="Normal 3 3 19 2" xfId="28890"/>
    <cellStyle name="Normal 3 3 19 3" xfId="28889"/>
    <cellStyle name="Normal 3 3 2" xfId="5640"/>
    <cellStyle name="Normal 3 3 2 10" xfId="5641"/>
    <cellStyle name="Normal 3 3 2 10 2" xfId="5642"/>
    <cellStyle name="Normal 3 3 2 10 2 2" xfId="5643"/>
    <cellStyle name="Normal 3 3 2 10 2 2 2" xfId="28894"/>
    <cellStyle name="Normal 3 3 2 10 2 3" xfId="28893"/>
    <cellStyle name="Normal 3 3 2 10 2_Sheet3" xfId="5644"/>
    <cellStyle name="Normal 3 3 2 10 3" xfId="5645"/>
    <cellStyle name="Normal 3 3 2 10 3 2" xfId="28896"/>
    <cellStyle name="Normal 3 3 2 10 3 3" xfId="28895"/>
    <cellStyle name="Normal 3 3 2 10 4" xfId="5646"/>
    <cellStyle name="Normal 3 3 2 10 4 2" xfId="28898"/>
    <cellStyle name="Normal 3 3 2 10 4 3" xfId="28897"/>
    <cellStyle name="Normal 3 3 2 10 5" xfId="5647"/>
    <cellStyle name="Normal 3 3 2 10 5 2" xfId="28899"/>
    <cellStyle name="Normal 3 3 2 10 6" xfId="28892"/>
    <cellStyle name="Normal 3 3 2 10_Sheet3" xfId="5648"/>
    <cellStyle name="Normal 3 3 2 11" xfId="5649"/>
    <cellStyle name="Normal 3 3 2 11 2" xfId="5650"/>
    <cellStyle name="Normal 3 3 2 11 2 2" xfId="28901"/>
    <cellStyle name="Normal 3 3 2 11 3" xfId="28900"/>
    <cellStyle name="Normal 3 3 2 11_Sheet3" xfId="5651"/>
    <cellStyle name="Normal 3 3 2 12" xfId="5652"/>
    <cellStyle name="Normal 3 3 2 12 2" xfId="28903"/>
    <cellStyle name="Normal 3 3 2 12 3" xfId="28902"/>
    <cellStyle name="Normal 3 3 2 13" xfId="5653"/>
    <cellStyle name="Normal 3 3 2 13 2" xfId="28905"/>
    <cellStyle name="Normal 3 3 2 13 3" xfId="28904"/>
    <cellStyle name="Normal 3 3 2 14" xfId="5654"/>
    <cellStyle name="Normal 3 3 2 14 2" xfId="28906"/>
    <cellStyle name="Normal 3 3 2 15" xfId="28891"/>
    <cellStyle name="Normal 3 3 2 2" xfId="5655"/>
    <cellStyle name="Normal 3 3 2 2 10" xfId="28907"/>
    <cellStyle name="Normal 3 3 2 2 2" xfId="5656"/>
    <cellStyle name="Normal 3 3 2 2 2 2" xfId="5657"/>
    <cellStyle name="Normal 3 3 2 2 2 2 2" xfId="5658"/>
    <cellStyle name="Normal 3 3 2 2 2 2 2 2" xfId="5659"/>
    <cellStyle name="Normal 3 3 2 2 2 2 2 2 2" xfId="28911"/>
    <cellStyle name="Normal 3 3 2 2 2 2 2 3" xfId="28910"/>
    <cellStyle name="Normal 3 3 2 2 2 2 2_Sheet3" xfId="5660"/>
    <cellStyle name="Normal 3 3 2 2 2 2 3" xfId="5661"/>
    <cellStyle name="Normal 3 3 2 2 2 2 3 2" xfId="28913"/>
    <cellStyle name="Normal 3 3 2 2 2 2 3 3" xfId="28912"/>
    <cellStyle name="Normal 3 3 2 2 2 2 4" xfId="5662"/>
    <cellStyle name="Normal 3 3 2 2 2 2 4 2" xfId="28915"/>
    <cellStyle name="Normal 3 3 2 2 2 2 4 3" xfId="28914"/>
    <cellStyle name="Normal 3 3 2 2 2 2 5" xfId="5663"/>
    <cellStyle name="Normal 3 3 2 2 2 2 5 2" xfId="28916"/>
    <cellStyle name="Normal 3 3 2 2 2 2 6" xfId="28909"/>
    <cellStyle name="Normal 3 3 2 2 2 2_Sheet3" xfId="5664"/>
    <cellStyle name="Normal 3 3 2 2 2 3" xfId="5665"/>
    <cellStyle name="Normal 3 3 2 2 2 3 2" xfId="5666"/>
    <cellStyle name="Normal 3 3 2 2 2 3 2 2" xfId="28918"/>
    <cellStyle name="Normal 3 3 2 2 2 3 3" xfId="28917"/>
    <cellStyle name="Normal 3 3 2 2 2 3_Sheet3" xfId="5667"/>
    <cellStyle name="Normal 3 3 2 2 2 4" xfId="5668"/>
    <cellStyle name="Normal 3 3 2 2 2 4 2" xfId="28920"/>
    <cellStyle name="Normal 3 3 2 2 2 4 3" xfId="28919"/>
    <cellStyle name="Normal 3 3 2 2 2 5" xfId="5669"/>
    <cellStyle name="Normal 3 3 2 2 2 5 2" xfId="28922"/>
    <cellStyle name="Normal 3 3 2 2 2 5 3" xfId="28921"/>
    <cellStyle name="Normal 3 3 2 2 2 6" xfId="5670"/>
    <cellStyle name="Normal 3 3 2 2 2 6 2" xfId="28923"/>
    <cellStyle name="Normal 3 3 2 2 2 7" xfId="28908"/>
    <cellStyle name="Normal 3 3 2 2 2_Sheet3" xfId="5671"/>
    <cellStyle name="Normal 3 3 2 2 3" xfId="5672"/>
    <cellStyle name="Normal 3 3 2 2 3 2" xfId="5673"/>
    <cellStyle name="Normal 3 3 2 2 3 2 2" xfId="5674"/>
    <cellStyle name="Normal 3 3 2 2 3 2 2 2" xfId="5675"/>
    <cellStyle name="Normal 3 3 2 2 3 2 2 2 2" xfId="28927"/>
    <cellStyle name="Normal 3 3 2 2 3 2 2 3" xfId="28926"/>
    <cellStyle name="Normal 3 3 2 2 3 2 2_Sheet3" xfId="5676"/>
    <cellStyle name="Normal 3 3 2 2 3 2 3" xfId="5677"/>
    <cellStyle name="Normal 3 3 2 2 3 2 3 2" xfId="28929"/>
    <cellStyle name="Normal 3 3 2 2 3 2 3 3" xfId="28928"/>
    <cellStyle name="Normal 3 3 2 2 3 2 4" xfId="5678"/>
    <cellStyle name="Normal 3 3 2 2 3 2 4 2" xfId="28931"/>
    <cellStyle name="Normal 3 3 2 2 3 2 4 3" xfId="28930"/>
    <cellStyle name="Normal 3 3 2 2 3 2 5" xfId="5679"/>
    <cellStyle name="Normal 3 3 2 2 3 2 5 2" xfId="28932"/>
    <cellStyle name="Normal 3 3 2 2 3 2 6" xfId="28925"/>
    <cellStyle name="Normal 3 3 2 2 3 2_Sheet3" xfId="5680"/>
    <cellStyle name="Normal 3 3 2 2 3 3" xfId="5681"/>
    <cellStyle name="Normal 3 3 2 2 3 3 2" xfId="5682"/>
    <cellStyle name="Normal 3 3 2 2 3 3 2 2" xfId="28934"/>
    <cellStyle name="Normal 3 3 2 2 3 3 3" xfId="28933"/>
    <cellStyle name="Normal 3 3 2 2 3 3_Sheet3" xfId="5683"/>
    <cellStyle name="Normal 3 3 2 2 3 4" xfId="5684"/>
    <cellStyle name="Normal 3 3 2 2 3 4 2" xfId="28936"/>
    <cellStyle name="Normal 3 3 2 2 3 4 3" xfId="28935"/>
    <cellStyle name="Normal 3 3 2 2 3 5" xfId="5685"/>
    <cellStyle name="Normal 3 3 2 2 3 5 2" xfId="28938"/>
    <cellStyle name="Normal 3 3 2 2 3 5 3" xfId="28937"/>
    <cellStyle name="Normal 3 3 2 2 3 6" xfId="5686"/>
    <cellStyle name="Normal 3 3 2 2 3 6 2" xfId="28939"/>
    <cellStyle name="Normal 3 3 2 2 3 7" xfId="28924"/>
    <cellStyle name="Normal 3 3 2 2 3_Sheet3" xfId="5687"/>
    <cellStyle name="Normal 3 3 2 2 4" xfId="5688"/>
    <cellStyle name="Normal 3 3 2 2 4 2" xfId="5689"/>
    <cellStyle name="Normal 3 3 2 2 4 2 2" xfId="5690"/>
    <cellStyle name="Normal 3 3 2 2 4 2 2 2" xfId="5691"/>
    <cellStyle name="Normal 3 3 2 2 4 2 2 2 2" xfId="28943"/>
    <cellStyle name="Normal 3 3 2 2 4 2 2 3" xfId="28942"/>
    <cellStyle name="Normal 3 3 2 2 4 2 2_Sheet3" xfId="5692"/>
    <cellStyle name="Normal 3 3 2 2 4 2 3" xfId="5693"/>
    <cellStyle name="Normal 3 3 2 2 4 2 3 2" xfId="28945"/>
    <cellStyle name="Normal 3 3 2 2 4 2 3 3" xfId="28944"/>
    <cellStyle name="Normal 3 3 2 2 4 2 4" xfId="5694"/>
    <cellStyle name="Normal 3 3 2 2 4 2 4 2" xfId="28947"/>
    <cellStyle name="Normal 3 3 2 2 4 2 4 3" xfId="28946"/>
    <cellStyle name="Normal 3 3 2 2 4 2 5" xfId="5695"/>
    <cellStyle name="Normal 3 3 2 2 4 2 5 2" xfId="28948"/>
    <cellStyle name="Normal 3 3 2 2 4 2 6" xfId="28941"/>
    <cellStyle name="Normal 3 3 2 2 4 2_Sheet3" xfId="5696"/>
    <cellStyle name="Normal 3 3 2 2 4 3" xfId="5697"/>
    <cellStyle name="Normal 3 3 2 2 4 3 2" xfId="5698"/>
    <cellStyle name="Normal 3 3 2 2 4 3 2 2" xfId="28950"/>
    <cellStyle name="Normal 3 3 2 2 4 3 3" xfId="28949"/>
    <cellStyle name="Normal 3 3 2 2 4 3_Sheet3" xfId="5699"/>
    <cellStyle name="Normal 3 3 2 2 4 4" xfId="5700"/>
    <cellStyle name="Normal 3 3 2 2 4 4 2" xfId="28952"/>
    <cellStyle name="Normal 3 3 2 2 4 4 3" xfId="28951"/>
    <cellStyle name="Normal 3 3 2 2 4 5" xfId="5701"/>
    <cellStyle name="Normal 3 3 2 2 4 5 2" xfId="28954"/>
    <cellStyle name="Normal 3 3 2 2 4 5 3" xfId="28953"/>
    <cellStyle name="Normal 3 3 2 2 4 6" xfId="5702"/>
    <cellStyle name="Normal 3 3 2 2 4 6 2" xfId="28955"/>
    <cellStyle name="Normal 3 3 2 2 4 7" xfId="28940"/>
    <cellStyle name="Normal 3 3 2 2 4_Sheet3" xfId="5703"/>
    <cellStyle name="Normal 3 3 2 2 5" xfId="5704"/>
    <cellStyle name="Normal 3 3 2 2 5 2" xfId="5705"/>
    <cellStyle name="Normal 3 3 2 2 5 2 2" xfId="5706"/>
    <cellStyle name="Normal 3 3 2 2 5 2 2 2" xfId="28958"/>
    <cellStyle name="Normal 3 3 2 2 5 2 3" xfId="28957"/>
    <cellStyle name="Normal 3 3 2 2 5 2_Sheet3" xfId="5707"/>
    <cellStyle name="Normal 3 3 2 2 5 3" xfId="5708"/>
    <cellStyle name="Normal 3 3 2 2 5 3 2" xfId="28960"/>
    <cellStyle name="Normal 3 3 2 2 5 3 3" xfId="28959"/>
    <cellStyle name="Normal 3 3 2 2 5 4" xfId="5709"/>
    <cellStyle name="Normal 3 3 2 2 5 4 2" xfId="28962"/>
    <cellStyle name="Normal 3 3 2 2 5 4 3" xfId="28961"/>
    <cellStyle name="Normal 3 3 2 2 5 5" xfId="5710"/>
    <cellStyle name="Normal 3 3 2 2 5 5 2" xfId="28963"/>
    <cellStyle name="Normal 3 3 2 2 5 6" xfId="28956"/>
    <cellStyle name="Normal 3 3 2 2 5_Sheet3" xfId="5711"/>
    <cellStyle name="Normal 3 3 2 2 6" xfId="5712"/>
    <cellStyle name="Normal 3 3 2 2 6 2" xfId="5713"/>
    <cellStyle name="Normal 3 3 2 2 6 2 2" xfId="28965"/>
    <cellStyle name="Normal 3 3 2 2 6 3" xfId="28964"/>
    <cellStyle name="Normal 3 3 2 2 6_Sheet3" xfId="5714"/>
    <cellStyle name="Normal 3 3 2 2 7" xfId="5715"/>
    <cellStyle name="Normal 3 3 2 2 7 2" xfId="28967"/>
    <cellStyle name="Normal 3 3 2 2 7 3" xfId="28966"/>
    <cellStyle name="Normal 3 3 2 2 8" xfId="5716"/>
    <cellStyle name="Normal 3 3 2 2 8 2" xfId="28969"/>
    <cellStyle name="Normal 3 3 2 2 8 3" xfId="28968"/>
    <cellStyle name="Normal 3 3 2 2 9" xfId="5717"/>
    <cellStyle name="Normal 3 3 2 2 9 2" xfId="28970"/>
    <cellStyle name="Normal 3 3 2 2_Sheet3" xfId="5718"/>
    <cellStyle name="Normal 3 3 2 3" xfId="5719"/>
    <cellStyle name="Normal 3 3 2 3 10" xfId="28971"/>
    <cellStyle name="Normal 3 3 2 3 2" xfId="5720"/>
    <cellStyle name="Normal 3 3 2 3 2 2" xfId="5721"/>
    <cellStyle name="Normal 3 3 2 3 2 2 2" xfId="5722"/>
    <cellStyle name="Normal 3 3 2 3 2 2 2 2" xfId="5723"/>
    <cellStyle name="Normal 3 3 2 3 2 2 2 2 2" xfId="28975"/>
    <cellStyle name="Normal 3 3 2 3 2 2 2 3" xfId="28974"/>
    <cellStyle name="Normal 3 3 2 3 2 2 2_Sheet3" xfId="5724"/>
    <cellStyle name="Normal 3 3 2 3 2 2 3" xfId="5725"/>
    <cellStyle name="Normal 3 3 2 3 2 2 3 2" xfId="28977"/>
    <cellStyle name="Normal 3 3 2 3 2 2 3 3" xfId="28976"/>
    <cellStyle name="Normal 3 3 2 3 2 2 4" xfId="5726"/>
    <cellStyle name="Normal 3 3 2 3 2 2 4 2" xfId="28979"/>
    <cellStyle name="Normal 3 3 2 3 2 2 4 3" xfId="28978"/>
    <cellStyle name="Normal 3 3 2 3 2 2 5" xfId="5727"/>
    <cellStyle name="Normal 3 3 2 3 2 2 5 2" xfId="28980"/>
    <cellStyle name="Normal 3 3 2 3 2 2 6" xfId="28973"/>
    <cellStyle name="Normal 3 3 2 3 2 2_Sheet3" xfId="5728"/>
    <cellStyle name="Normal 3 3 2 3 2 3" xfId="5729"/>
    <cellStyle name="Normal 3 3 2 3 2 3 2" xfId="5730"/>
    <cellStyle name="Normal 3 3 2 3 2 3 2 2" xfId="28982"/>
    <cellStyle name="Normal 3 3 2 3 2 3 3" xfId="28981"/>
    <cellStyle name="Normal 3 3 2 3 2 3_Sheet3" xfId="5731"/>
    <cellStyle name="Normal 3 3 2 3 2 4" xfId="5732"/>
    <cellStyle name="Normal 3 3 2 3 2 4 2" xfId="28984"/>
    <cellStyle name="Normal 3 3 2 3 2 4 3" xfId="28983"/>
    <cellStyle name="Normal 3 3 2 3 2 5" xfId="5733"/>
    <cellStyle name="Normal 3 3 2 3 2 5 2" xfId="28986"/>
    <cellStyle name="Normal 3 3 2 3 2 5 3" xfId="28985"/>
    <cellStyle name="Normal 3 3 2 3 2 6" xfId="5734"/>
    <cellStyle name="Normal 3 3 2 3 2 6 2" xfId="28987"/>
    <cellStyle name="Normal 3 3 2 3 2 7" xfId="28972"/>
    <cellStyle name="Normal 3 3 2 3 2_Sheet3" xfId="5735"/>
    <cellStyle name="Normal 3 3 2 3 3" xfId="5736"/>
    <cellStyle name="Normal 3 3 2 3 3 2" xfId="5737"/>
    <cellStyle name="Normal 3 3 2 3 3 2 2" xfId="5738"/>
    <cellStyle name="Normal 3 3 2 3 3 2 2 2" xfId="5739"/>
    <cellStyle name="Normal 3 3 2 3 3 2 2 2 2" xfId="28991"/>
    <cellStyle name="Normal 3 3 2 3 3 2 2 3" xfId="28990"/>
    <cellStyle name="Normal 3 3 2 3 3 2 2_Sheet3" xfId="5740"/>
    <cellStyle name="Normal 3 3 2 3 3 2 3" xfId="5741"/>
    <cellStyle name="Normal 3 3 2 3 3 2 3 2" xfId="28993"/>
    <cellStyle name="Normal 3 3 2 3 3 2 3 3" xfId="28992"/>
    <cellStyle name="Normal 3 3 2 3 3 2 4" xfId="5742"/>
    <cellStyle name="Normal 3 3 2 3 3 2 4 2" xfId="28995"/>
    <cellStyle name="Normal 3 3 2 3 3 2 4 3" xfId="28994"/>
    <cellStyle name="Normal 3 3 2 3 3 2 5" xfId="5743"/>
    <cellStyle name="Normal 3 3 2 3 3 2 5 2" xfId="28996"/>
    <cellStyle name="Normal 3 3 2 3 3 2 6" xfId="28989"/>
    <cellStyle name="Normal 3 3 2 3 3 2_Sheet3" xfId="5744"/>
    <cellStyle name="Normal 3 3 2 3 3 3" xfId="5745"/>
    <cellStyle name="Normal 3 3 2 3 3 3 2" xfId="5746"/>
    <cellStyle name="Normal 3 3 2 3 3 3 2 2" xfId="28998"/>
    <cellStyle name="Normal 3 3 2 3 3 3 3" xfId="28997"/>
    <cellStyle name="Normal 3 3 2 3 3 3_Sheet3" xfId="5747"/>
    <cellStyle name="Normal 3 3 2 3 3 4" xfId="5748"/>
    <cellStyle name="Normal 3 3 2 3 3 4 2" xfId="29000"/>
    <cellStyle name="Normal 3 3 2 3 3 4 3" xfId="28999"/>
    <cellStyle name="Normal 3 3 2 3 3 5" xfId="5749"/>
    <cellStyle name="Normal 3 3 2 3 3 5 2" xfId="29002"/>
    <cellStyle name="Normal 3 3 2 3 3 5 3" xfId="29001"/>
    <cellStyle name="Normal 3 3 2 3 3 6" xfId="5750"/>
    <cellStyle name="Normal 3 3 2 3 3 6 2" xfId="29003"/>
    <cellStyle name="Normal 3 3 2 3 3 7" xfId="28988"/>
    <cellStyle name="Normal 3 3 2 3 3_Sheet3" xfId="5751"/>
    <cellStyle name="Normal 3 3 2 3 4" xfId="5752"/>
    <cellStyle name="Normal 3 3 2 3 4 2" xfId="5753"/>
    <cellStyle name="Normal 3 3 2 3 4 2 2" xfId="5754"/>
    <cellStyle name="Normal 3 3 2 3 4 2 2 2" xfId="5755"/>
    <cellStyle name="Normal 3 3 2 3 4 2 2 2 2" xfId="29007"/>
    <cellStyle name="Normal 3 3 2 3 4 2 2 3" xfId="29006"/>
    <cellStyle name="Normal 3 3 2 3 4 2 2_Sheet3" xfId="5756"/>
    <cellStyle name="Normal 3 3 2 3 4 2 3" xfId="5757"/>
    <cellStyle name="Normal 3 3 2 3 4 2 3 2" xfId="29009"/>
    <cellStyle name="Normal 3 3 2 3 4 2 3 3" xfId="29008"/>
    <cellStyle name="Normal 3 3 2 3 4 2 4" xfId="5758"/>
    <cellStyle name="Normal 3 3 2 3 4 2 4 2" xfId="29011"/>
    <cellStyle name="Normal 3 3 2 3 4 2 4 3" xfId="29010"/>
    <cellStyle name="Normal 3 3 2 3 4 2 5" xfId="5759"/>
    <cellStyle name="Normal 3 3 2 3 4 2 5 2" xfId="29012"/>
    <cellStyle name="Normal 3 3 2 3 4 2 6" xfId="29005"/>
    <cellStyle name="Normal 3 3 2 3 4 2_Sheet3" xfId="5760"/>
    <cellStyle name="Normal 3 3 2 3 4 3" xfId="5761"/>
    <cellStyle name="Normal 3 3 2 3 4 3 2" xfId="5762"/>
    <cellStyle name="Normal 3 3 2 3 4 3 2 2" xfId="29014"/>
    <cellStyle name="Normal 3 3 2 3 4 3 3" xfId="29013"/>
    <cellStyle name="Normal 3 3 2 3 4 3_Sheet3" xfId="5763"/>
    <cellStyle name="Normal 3 3 2 3 4 4" xfId="5764"/>
    <cellStyle name="Normal 3 3 2 3 4 4 2" xfId="29016"/>
    <cellStyle name="Normal 3 3 2 3 4 4 3" xfId="29015"/>
    <cellStyle name="Normal 3 3 2 3 4 5" xfId="5765"/>
    <cellStyle name="Normal 3 3 2 3 4 5 2" xfId="29018"/>
    <cellStyle name="Normal 3 3 2 3 4 5 3" xfId="29017"/>
    <cellStyle name="Normal 3 3 2 3 4 6" xfId="5766"/>
    <cellStyle name="Normal 3 3 2 3 4 6 2" xfId="29019"/>
    <cellStyle name="Normal 3 3 2 3 4 7" xfId="29004"/>
    <cellStyle name="Normal 3 3 2 3 4_Sheet3" xfId="5767"/>
    <cellStyle name="Normal 3 3 2 3 5" xfId="5768"/>
    <cellStyle name="Normal 3 3 2 3 5 2" xfId="5769"/>
    <cellStyle name="Normal 3 3 2 3 5 2 2" xfId="5770"/>
    <cellStyle name="Normal 3 3 2 3 5 2 2 2" xfId="29022"/>
    <cellStyle name="Normal 3 3 2 3 5 2 3" xfId="29021"/>
    <cellStyle name="Normal 3 3 2 3 5 2_Sheet3" xfId="5771"/>
    <cellStyle name="Normal 3 3 2 3 5 3" xfId="5772"/>
    <cellStyle name="Normal 3 3 2 3 5 3 2" xfId="29024"/>
    <cellStyle name="Normal 3 3 2 3 5 3 3" xfId="29023"/>
    <cellStyle name="Normal 3 3 2 3 5 4" xfId="5773"/>
    <cellStyle name="Normal 3 3 2 3 5 4 2" xfId="29026"/>
    <cellStyle name="Normal 3 3 2 3 5 4 3" xfId="29025"/>
    <cellStyle name="Normal 3 3 2 3 5 5" xfId="5774"/>
    <cellStyle name="Normal 3 3 2 3 5 5 2" xfId="29027"/>
    <cellStyle name="Normal 3 3 2 3 5 6" xfId="29020"/>
    <cellStyle name="Normal 3 3 2 3 5_Sheet3" xfId="5775"/>
    <cellStyle name="Normal 3 3 2 3 6" xfId="5776"/>
    <cellStyle name="Normal 3 3 2 3 6 2" xfId="5777"/>
    <cellStyle name="Normal 3 3 2 3 6 2 2" xfId="29029"/>
    <cellStyle name="Normal 3 3 2 3 6 3" xfId="29028"/>
    <cellStyle name="Normal 3 3 2 3 6_Sheet3" xfId="5778"/>
    <cellStyle name="Normal 3 3 2 3 7" xfId="5779"/>
    <cellStyle name="Normal 3 3 2 3 7 2" xfId="29031"/>
    <cellStyle name="Normal 3 3 2 3 7 3" xfId="29030"/>
    <cellStyle name="Normal 3 3 2 3 8" xfId="5780"/>
    <cellStyle name="Normal 3 3 2 3 8 2" xfId="29033"/>
    <cellStyle name="Normal 3 3 2 3 8 3" xfId="29032"/>
    <cellStyle name="Normal 3 3 2 3 9" xfId="5781"/>
    <cellStyle name="Normal 3 3 2 3 9 2" xfId="29034"/>
    <cellStyle name="Normal 3 3 2 3_Sheet3" xfId="5782"/>
    <cellStyle name="Normal 3 3 2 4" xfId="5783"/>
    <cellStyle name="Normal 3 3 2 4 10" xfId="29035"/>
    <cellStyle name="Normal 3 3 2 4 2" xfId="5784"/>
    <cellStyle name="Normal 3 3 2 4 2 2" xfId="5785"/>
    <cellStyle name="Normal 3 3 2 4 2 2 2" xfId="5786"/>
    <cellStyle name="Normal 3 3 2 4 2 2 2 2" xfId="5787"/>
    <cellStyle name="Normal 3 3 2 4 2 2 2 2 2" xfId="29039"/>
    <cellStyle name="Normal 3 3 2 4 2 2 2 3" xfId="29038"/>
    <cellStyle name="Normal 3 3 2 4 2 2 2_Sheet3" xfId="5788"/>
    <cellStyle name="Normal 3 3 2 4 2 2 3" xfId="5789"/>
    <cellStyle name="Normal 3 3 2 4 2 2 3 2" xfId="29041"/>
    <cellStyle name="Normal 3 3 2 4 2 2 3 3" xfId="29040"/>
    <cellStyle name="Normal 3 3 2 4 2 2 4" xfId="5790"/>
    <cellStyle name="Normal 3 3 2 4 2 2 4 2" xfId="29043"/>
    <cellStyle name="Normal 3 3 2 4 2 2 4 3" xfId="29042"/>
    <cellStyle name="Normal 3 3 2 4 2 2 5" xfId="5791"/>
    <cellStyle name="Normal 3 3 2 4 2 2 5 2" xfId="29044"/>
    <cellStyle name="Normal 3 3 2 4 2 2 6" xfId="29037"/>
    <cellStyle name="Normal 3 3 2 4 2 2_Sheet3" xfId="5792"/>
    <cellStyle name="Normal 3 3 2 4 2 3" xfId="5793"/>
    <cellStyle name="Normal 3 3 2 4 2 3 2" xfId="5794"/>
    <cellStyle name="Normal 3 3 2 4 2 3 2 2" xfId="29046"/>
    <cellStyle name="Normal 3 3 2 4 2 3 3" xfId="29045"/>
    <cellStyle name="Normal 3 3 2 4 2 3_Sheet3" xfId="5795"/>
    <cellStyle name="Normal 3 3 2 4 2 4" xfId="5796"/>
    <cellStyle name="Normal 3 3 2 4 2 4 2" xfId="29048"/>
    <cellStyle name="Normal 3 3 2 4 2 4 3" xfId="29047"/>
    <cellStyle name="Normal 3 3 2 4 2 5" xfId="5797"/>
    <cellStyle name="Normal 3 3 2 4 2 5 2" xfId="29050"/>
    <cellStyle name="Normal 3 3 2 4 2 5 3" xfId="29049"/>
    <cellStyle name="Normal 3 3 2 4 2 6" xfId="5798"/>
    <cellStyle name="Normal 3 3 2 4 2 6 2" xfId="29051"/>
    <cellStyle name="Normal 3 3 2 4 2 7" xfId="29036"/>
    <cellStyle name="Normal 3 3 2 4 2_Sheet3" xfId="5799"/>
    <cellStyle name="Normal 3 3 2 4 3" xfId="5800"/>
    <cellStyle name="Normal 3 3 2 4 3 2" xfId="5801"/>
    <cellStyle name="Normal 3 3 2 4 3 2 2" xfId="5802"/>
    <cellStyle name="Normal 3 3 2 4 3 2 2 2" xfId="5803"/>
    <cellStyle name="Normal 3 3 2 4 3 2 2 2 2" xfId="29055"/>
    <cellStyle name="Normal 3 3 2 4 3 2 2 3" xfId="29054"/>
    <cellStyle name="Normal 3 3 2 4 3 2 2_Sheet3" xfId="5804"/>
    <cellStyle name="Normal 3 3 2 4 3 2 3" xfId="5805"/>
    <cellStyle name="Normal 3 3 2 4 3 2 3 2" xfId="29057"/>
    <cellStyle name="Normal 3 3 2 4 3 2 3 3" xfId="29056"/>
    <cellStyle name="Normal 3 3 2 4 3 2 4" xfId="5806"/>
    <cellStyle name="Normal 3 3 2 4 3 2 4 2" xfId="29059"/>
    <cellStyle name="Normal 3 3 2 4 3 2 4 3" xfId="29058"/>
    <cellStyle name="Normal 3 3 2 4 3 2 5" xfId="5807"/>
    <cellStyle name="Normal 3 3 2 4 3 2 5 2" xfId="29060"/>
    <cellStyle name="Normal 3 3 2 4 3 2 6" xfId="29053"/>
    <cellStyle name="Normal 3 3 2 4 3 2_Sheet3" xfId="5808"/>
    <cellStyle name="Normal 3 3 2 4 3 3" xfId="5809"/>
    <cellStyle name="Normal 3 3 2 4 3 3 2" xfId="5810"/>
    <cellStyle name="Normal 3 3 2 4 3 3 2 2" xfId="29062"/>
    <cellStyle name="Normal 3 3 2 4 3 3 3" xfId="29061"/>
    <cellStyle name="Normal 3 3 2 4 3 3_Sheet3" xfId="5811"/>
    <cellStyle name="Normal 3 3 2 4 3 4" xfId="5812"/>
    <cellStyle name="Normal 3 3 2 4 3 4 2" xfId="29064"/>
    <cellStyle name="Normal 3 3 2 4 3 4 3" xfId="29063"/>
    <cellStyle name="Normal 3 3 2 4 3 5" xfId="5813"/>
    <cellStyle name="Normal 3 3 2 4 3 5 2" xfId="29066"/>
    <cellStyle name="Normal 3 3 2 4 3 5 3" xfId="29065"/>
    <cellStyle name="Normal 3 3 2 4 3 6" xfId="5814"/>
    <cellStyle name="Normal 3 3 2 4 3 6 2" xfId="29067"/>
    <cellStyle name="Normal 3 3 2 4 3 7" xfId="29052"/>
    <cellStyle name="Normal 3 3 2 4 3_Sheet3" xfId="5815"/>
    <cellStyle name="Normal 3 3 2 4 4" xfId="5816"/>
    <cellStyle name="Normal 3 3 2 4 4 2" xfId="5817"/>
    <cellStyle name="Normal 3 3 2 4 4 2 2" xfId="5818"/>
    <cellStyle name="Normal 3 3 2 4 4 2 2 2" xfId="5819"/>
    <cellStyle name="Normal 3 3 2 4 4 2 2 2 2" xfId="29071"/>
    <cellStyle name="Normal 3 3 2 4 4 2 2 3" xfId="29070"/>
    <cellStyle name="Normal 3 3 2 4 4 2 2_Sheet3" xfId="5820"/>
    <cellStyle name="Normal 3 3 2 4 4 2 3" xfId="5821"/>
    <cellStyle name="Normal 3 3 2 4 4 2 3 2" xfId="29073"/>
    <cellStyle name="Normal 3 3 2 4 4 2 3 3" xfId="29072"/>
    <cellStyle name="Normal 3 3 2 4 4 2 4" xfId="5822"/>
    <cellStyle name="Normal 3 3 2 4 4 2 4 2" xfId="29075"/>
    <cellStyle name="Normal 3 3 2 4 4 2 4 3" xfId="29074"/>
    <cellStyle name="Normal 3 3 2 4 4 2 5" xfId="5823"/>
    <cellStyle name="Normal 3 3 2 4 4 2 5 2" xfId="29076"/>
    <cellStyle name="Normal 3 3 2 4 4 2 6" xfId="29069"/>
    <cellStyle name="Normal 3 3 2 4 4 2_Sheet3" xfId="5824"/>
    <cellStyle name="Normal 3 3 2 4 4 3" xfId="5825"/>
    <cellStyle name="Normal 3 3 2 4 4 3 2" xfId="5826"/>
    <cellStyle name="Normal 3 3 2 4 4 3 2 2" xfId="29078"/>
    <cellStyle name="Normal 3 3 2 4 4 3 3" xfId="29077"/>
    <cellStyle name="Normal 3 3 2 4 4 3_Sheet3" xfId="5827"/>
    <cellStyle name="Normal 3 3 2 4 4 4" xfId="5828"/>
    <cellStyle name="Normal 3 3 2 4 4 4 2" xfId="29080"/>
    <cellStyle name="Normal 3 3 2 4 4 4 3" xfId="29079"/>
    <cellStyle name="Normal 3 3 2 4 4 5" xfId="5829"/>
    <cellStyle name="Normal 3 3 2 4 4 5 2" xfId="29082"/>
    <cellStyle name="Normal 3 3 2 4 4 5 3" xfId="29081"/>
    <cellStyle name="Normal 3 3 2 4 4 6" xfId="5830"/>
    <cellStyle name="Normal 3 3 2 4 4 6 2" xfId="29083"/>
    <cellStyle name="Normal 3 3 2 4 4 7" xfId="29068"/>
    <cellStyle name="Normal 3 3 2 4 4_Sheet3" xfId="5831"/>
    <cellStyle name="Normal 3 3 2 4 5" xfId="5832"/>
    <cellStyle name="Normal 3 3 2 4 5 2" xfId="5833"/>
    <cellStyle name="Normal 3 3 2 4 5 2 2" xfId="5834"/>
    <cellStyle name="Normal 3 3 2 4 5 2 2 2" xfId="29086"/>
    <cellStyle name="Normal 3 3 2 4 5 2 3" xfId="29085"/>
    <cellStyle name="Normal 3 3 2 4 5 2_Sheet3" xfId="5835"/>
    <cellStyle name="Normal 3 3 2 4 5 3" xfId="5836"/>
    <cellStyle name="Normal 3 3 2 4 5 3 2" xfId="29088"/>
    <cellStyle name="Normal 3 3 2 4 5 3 3" xfId="29087"/>
    <cellStyle name="Normal 3 3 2 4 5 4" xfId="5837"/>
    <cellStyle name="Normal 3 3 2 4 5 4 2" xfId="29090"/>
    <cellStyle name="Normal 3 3 2 4 5 4 3" xfId="29089"/>
    <cellStyle name="Normal 3 3 2 4 5 5" xfId="5838"/>
    <cellStyle name="Normal 3 3 2 4 5 5 2" xfId="29091"/>
    <cellStyle name="Normal 3 3 2 4 5 6" xfId="29084"/>
    <cellStyle name="Normal 3 3 2 4 5_Sheet3" xfId="5839"/>
    <cellStyle name="Normal 3 3 2 4 6" xfId="5840"/>
    <cellStyle name="Normal 3 3 2 4 6 2" xfId="5841"/>
    <cellStyle name="Normal 3 3 2 4 6 2 2" xfId="29093"/>
    <cellStyle name="Normal 3 3 2 4 6 3" xfId="29092"/>
    <cellStyle name="Normal 3 3 2 4 6_Sheet3" xfId="5842"/>
    <cellStyle name="Normal 3 3 2 4 7" xfId="5843"/>
    <cellStyle name="Normal 3 3 2 4 7 2" xfId="29095"/>
    <cellStyle name="Normal 3 3 2 4 7 3" xfId="29094"/>
    <cellStyle name="Normal 3 3 2 4 8" xfId="5844"/>
    <cellStyle name="Normal 3 3 2 4 8 2" xfId="29097"/>
    <cellStyle name="Normal 3 3 2 4 8 3" xfId="29096"/>
    <cellStyle name="Normal 3 3 2 4 9" xfId="5845"/>
    <cellStyle name="Normal 3 3 2 4 9 2" xfId="29098"/>
    <cellStyle name="Normal 3 3 2 4_Sheet3" xfId="5846"/>
    <cellStyle name="Normal 3 3 2 5" xfId="5847"/>
    <cellStyle name="Normal 3 3 2 5 10" xfId="29099"/>
    <cellStyle name="Normal 3 3 2 5 2" xfId="5848"/>
    <cellStyle name="Normal 3 3 2 5 2 2" xfId="5849"/>
    <cellStyle name="Normal 3 3 2 5 2 2 2" xfId="5850"/>
    <cellStyle name="Normal 3 3 2 5 2 2 2 2" xfId="5851"/>
    <cellStyle name="Normal 3 3 2 5 2 2 2 2 2" xfId="29103"/>
    <cellStyle name="Normal 3 3 2 5 2 2 2 3" xfId="29102"/>
    <cellStyle name="Normal 3 3 2 5 2 2 2_Sheet3" xfId="5852"/>
    <cellStyle name="Normal 3 3 2 5 2 2 3" xfId="5853"/>
    <cellStyle name="Normal 3 3 2 5 2 2 3 2" xfId="29105"/>
    <cellStyle name="Normal 3 3 2 5 2 2 3 3" xfId="29104"/>
    <cellStyle name="Normal 3 3 2 5 2 2 4" xfId="5854"/>
    <cellStyle name="Normal 3 3 2 5 2 2 4 2" xfId="29107"/>
    <cellStyle name="Normal 3 3 2 5 2 2 4 3" xfId="29106"/>
    <cellStyle name="Normal 3 3 2 5 2 2 5" xfId="5855"/>
    <cellStyle name="Normal 3 3 2 5 2 2 5 2" xfId="29108"/>
    <cellStyle name="Normal 3 3 2 5 2 2 6" xfId="29101"/>
    <cellStyle name="Normal 3 3 2 5 2 2_Sheet3" xfId="5856"/>
    <cellStyle name="Normal 3 3 2 5 2 3" xfId="5857"/>
    <cellStyle name="Normal 3 3 2 5 2 3 2" xfId="5858"/>
    <cellStyle name="Normal 3 3 2 5 2 3 2 2" xfId="29110"/>
    <cellStyle name="Normal 3 3 2 5 2 3 3" xfId="29109"/>
    <cellStyle name="Normal 3 3 2 5 2 3_Sheet3" xfId="5859"/>
    <cellStyle name="Normal 3 3 2 5 2 4" xfId="5860"/>
    <cellStyle name="Normal 3 3 2 5 2 4 2" xfId="29112"/>
    <cellStyle name="Normal 3 3 2 5 2 4 3" xfId="29111"/>
    <cellStyle name="Normal 3 3 2 5 2 5" xfId="5861"/>
    <cellStyle name="Normal 3 3 2 5 2 5 2" xfId="29114"/>
    <cellStyle name="Normal 3 3 2 5 2 5 3" xfId="29113"/>
    <cellStyle name="Normal 3 3 2 5 2 6" xfId="5862"/>
    <cellStyle name="Normal 3 3 2 5 2 6 2" xfId="29115"/>
    <cellStyle name="Normal 3 3 2 5 2 7" xfId="29100"/>
    <cellStyle name="Normal 3 3 2 5 2_Sheet3" xfId="5863"/>
    <cellStyle name="Normal 3 3 2 5 3" xfId="5864"/>
    <cellStyle name="Normal 3 3 2 5 3 2" xfId="5865"/>
    <cellStyle name="Normal 3 3 2 5 3 2 2" xfId="5866"/>
    <cellStyle name="Normal 3 3 2 5 3 2 2 2" xfId="5867"/>
    <cellStyle name="Normal 3 3 2 5 3 2 2 2 2" xfId="29119"/>
    <cellStyle name="Normal 3 3 2 5 3 2 2 3" xfId="29118"/>
    <cellStyle name="Normal 3 3 2 5 3 2 2_Sheet3" xfId="5868"/>
    <cellStyle name="Normal 3 3 2 5 3 2 3" xfId="5869"/>
    <cellStyle name="Normal 3 3 2 5 3 2 3 2" xfId="29121"/>
    <cellStyle name="Normal 3 3 2 5 3 2 3 3" xfId="29120"/>
    <cellStyle name="Normal 3 3 2 5 3 2 4" xfId="5870"/>
    <cellStyle name="Normal 3 3 2 5 3 2 4 2" xfId="29123"/>
    <cellStyle name="Normal 3 3 2 5 3 2 4 3" xfId="29122"/>
    <cellStyle name="Normal 3 3 2 5 3 2 5" xfId="5871"/>
    <cellStyle name="Normal 3 3 2 5 3 2 5 2" xfId="29124"/>
    <cellStyle name="Normal 3 3 2 5 3 2 6" xfId="29117"/>
    <cellStyle name="Normal 3 3 2 5 3 2_Sheet3" xfId="5872"/>
    <cellStyle name="Normal 3 3 2 5 3 3" xfId="5873"/>
    <cellStyle name="Normal 3 3 2 5 3 3 2" xfId="5874"/>
    <cellStyle name="Normal 3 3 2 5 3 3 2 2" xfId="29126"/>
    <cellStyle name="Normal 3 3 2 5 3 3 3" xfId="29125"/>
    <cellStyle name="Normal 3 3 2 5 3 3_Sheet3" xfId="5875"/>
    <cellStyle name="Normal 3 3 2 5 3 4" xfId="5876"/>
    <cellStyle name="Normal 3 3 2 5 3 4 2" xfId="29128"/>
    <cellStyle name="Normal 3 3 2 5 3 4 3" xfId="29127"/>
    <cellStyle name="Normal 3 3 2 5 3 5" xfId="5877"/>
    <cellStyle name="Normal 3 3 2 5 3 5 2" xfId="29130"/>
    <cellStyle name="Normal 3 3 2 5 3 5 3" xfId="29129"/>
    <cellStyle name="Normal 3 3 2 5 3 6" xfId="5878"/>
    <cellStyle name="Normal 3 3 2 5 3 6 2" xfId="29131"/>
    <cellStyle name="Normal 3 3 2 5 3 7" xfId="29116"/>
    <cellStyle name="Normal 3 3 2 5 3_Sheet3" xfId="5879"/>
    <cellStyle name="Normal 3 3 2 5 4" xfId="5880"/>
    <cellStyle name="Normal 3 3 2 5 4 2" xfId="5881"/>
    <cellStyle name="Normal 3 3 2 5 4 2 2" xfId="5882"/>
    <cellStyle name="Normal 3 3 2 5 4 2 2 2" xfId="5883"/>
    <cellStyle name="Normal 3 3 2 5 4 2 2 2 2" xfId="29135"/>
    <cellStyle name="Normal 3 3 2 5 4 2 2 3" xfId="29134"/>
    <cellStyle name="Normal 3 3 2 5 4 2 2_Sheet3" xfId="5884"/>
    <cellStyle name="Normal 3 3 2 5 4 2 3" xfId="5885"/>
    <cellStyle name="Normal 3 3 2 5 4 2 3 2" xfId="29137"/>
    <cellStyle name="Normal 3 3 2 5 4 2 3 3" xfId="29136"/>
    <cellStyle name="Normal 3 3 2 5 4 2 4" xfId="5886"/>
    <cellStyle name="Normal 3 3 2 5 4 2 4 2" xfId="29139"/>
    <cellStyle name="Normal 3 3 2 5 4 2 4 3" xfId="29138"/>
    <cellStyle name="Normal 3 3 2 5 4 2 5" xfId="5887"/>
    <cellStyle name="Normal 3 3 2 5 4 2 5 2" xfId="29140"/>
    <cellStyle name="Normal 3 3 2 5 4 2 6" xfId="29133"/>
    <cellStyle name="Normal 3 3 2 5 4 2_Sheet3" xfId="5888"/>
    <cellStyle name="Normal 3 3 2 5 4 3" xfId="5889"/>
    <cellStyle name="Normal 3 3 2 5 4 3 2" xfId="5890"/>
    <cellStyle name="Normal 3 3 2 5 4 3 2 2" xfId="29142"/>
    <cellStyle name="Normal 3 3 2 5 4 3 3" xfId="29141"/>
    <cellStyle name="Normal 3 3 2 5 4 3_Sheet3" xfId="5891"/>
    <cellStyle name="Normal 3 3 2 5 4 4" xfId="5892"/>
    <cellStyle name="Normal 3 3 2 5 4 4 2" xfId="29144"/>
    <cellStyle name="Normal 3 3 2 5 4 4 3" xfId="29143"/>
    <cellStyle name="Normal 3 3 2 5 4 5" xfId="5893"/>
    <cellStyle name="Normal 3 3 2 5 4 5 2" xfId="29146"/>
    <cellStyle name="Normal 3 3 2 5 4 5 3" xfId="29145"/>
    <cellStyle name="Normal 3 3 2 5 4 6" xfId="5894"/>
    <cellStyle name="Normal 3 3 2 5 4 6 2" xfId="29147"/>
    <cellStyle name="Normal 3 3 2 5 4 7" xfId="29132"/>
    <cellStyle name="Normal 3 3 2 5 4_Sheet3" xfId="5895"/>
    <cellStyle name="Normal 3 3 2 5 5" xfId="5896"/>
    <cellStyle name="Normal 3 3 2 5 5 2" xfId="5897"/>
    <cellStyle name="Normal 3 3 2 5 5 2 2" xfId="5898"/>
    <cellStyle name="Normal 3 3 2 5 5 2 2 2" xfId="29150"/>
    <cellStyle name="Normal 3 3 2 5 5 2 3" xfId="29149"/>
    <cellStyle name="Normal 3 3 2 5 5 2_Sheet3" xfId="5899"/>
    <cellStyle name="Normal 3 3 2 5 5 3" xfId="5900"/>
    <cellStyle name="Normal 3 3 2 5 5 3 2" xfId="29152"/>
    <cellStyle name="Normal 3 3 2 5 5 3 3" xfId="29151"/>
    <cellStyle name="Normal 3 3 2 5 5 4" xfId="5901"/>
    <cellStyle name="Normal 3 3 2 5 5 4 2" xfId="29154"/>
    <cellStyle name="Normal 3 3 2 5 5 4 3" xfId="29153"/>
    <cellStyle name="Normal 3 3 2 5 5 5" xfId="5902"/>
    <cellStyle name="Normal 3 3 2 5 5 5 2" xfId="29155"/>
    <cellStyle name="Normal 3 3 2 5 5 6" xfId="29148"/>
    <cellStyle name="Normal 3 3 2 5 5_Sheet3" xfId="5903"/>
    <cellStyle name="Normal 3 3 2 5 6" xfId="5904"/>
    <cellStyle name="Normal 3 3 2 5 6 2" xfId="5905"/>
    <cellStyle name="Normal 3 3 2 5 6 2 2" xfId="29157"/>
    <cellStyle name="Normal 3 3 2 5 6 3" xfId="29156"/>
    <cellStyle name="Normal 3 3 2 5 6_Sheet3" xfId="5906"/>
    <cellStyle name="Normal 3 3 2 5 7" xfId="5907"/>
    <cellStyle name="Normal 3 3 2 5 7 2" xfId="29159"/>
    <cellStyle name="Normal 3 3 2 5 7 3" xfId="29158"/>
    <cellStyle name="Normal 3 3 2 5 8" xfId="5908"/>
    <cellStyle name="Normal 3 3 2 5 8 2" xfId="29161"/>
    <cellStyle name="Normal 3 3 2 5 8 3" xfId="29160"/>
    <cellStyle name="Normal 3 3 2 5 9" xfId="5909"/>
    <cellStyle name="Normal 3 3 2 5 9 2" xfId="29162"/>
    <cellStyle name="Normal 3 3 2 5_Sheet3" xfId="5910"/>
    <cellStyle name="Normal 3 3 2 6" xfId="5911"/>
    <cellStyle name="Normal 3 3 2 6 10" xfId="29163"/>
    <cellStyle name="Normal 3 3 2 6 2" xfId="5912"/>
    <cellStyle name="Normal 3 3 2 6 2 2" xfId="5913"/>
    <cellStyle name="Normal 3 3 2 6 2 2 2" xfId="5914"/>
    <cellStyle name="Normal 3 3 2 6 2 2 2 2" xfId="5915"/>
    <cellStyle name="Normal 3 3 2 6 2 2 2 2 2" xfId="29167"/>
    <cellStyle name="Normal 3 3 2 6 2 2 2 3" xfId="29166"/>
    <cellStyle name="Normal 3 3 2 6 2 2 2_Sheet3" xfId="5916"/>
    <cellStyle name="Normal 3 3 2 6 2 2 3" xfId="5917"/>
    <cellStyle name="Normal 3 3 2 6 2 2 3 2" xfId="29169"/>
    <cellStyle name="Normal 3 3 2 6 2 2 3 3" xfId="29168"/>
    <cellStyle name="Normal 3 3 2 6 2 2 4" xfId="5918"/>
    <cellStyle name="Normal 3 3 2 6 2 2 4 2" xfId="29171"/>
    <cellStyle name="Normal 3 3 2 6 2 2 4 3" xfId="29170"/>
    <cellStyle name="Normal 3 3 2 6 2 2 5" xfId="5919"/>
    <cellStyle name="Normal 3 3 2 6 2 2 5 2" xfId="29172"/>
    <cellStyle name="Normal 3 3 2 6 2 2 6" xfId="29165"/>
    <cellStyle name="Normal 3 3 2 6 2 2_Sheet3" xfId="5920"/>
    <cellStyle name="Normal 3 3 2 6 2 3" xfId="5921"/>
    <cellStyle name="Normal 3 3 2 6 2 3 2" xfId="5922"/>
    <cellStyle name="Normal 3 3 2 6 2 3 2 2" xfId="29174"/>
    <cellStyle name="Normal 3 3 2 6 2 3 3" xfId="29173"/>
    <cellStyle name="Normal 3 3 2 6 2 3_Sheet3" xfId="5923"/>
    <cellStyle name="Normal 3 3 2 6 2 4" xfId="5924"/>
    <cellStyle name="Normal 3 3 2 6 2 4 2" xfId="29176"/>
    <cellStyle name="Normal 3 3 2 6 2 4 3" xfId="29175"/>
    <cellStyle name="Normal 3 3 2 6 2 5" xfId="5925"/>
    <cellStyle name="Normal 3 3 2 6 2 5 2" xfId="29178"/>
    <cellStyle name="Normal 3 3 2 6 2 5 3" xfId="29177"/>
    <cellStyle name="Normal 3 3 2 6 2 6" xfId="5926"/>
    <cellStyle name="Normal 3 3 2 6 2 6 2" xfId="29179"/>
    <cellStyle name="Normal 3 3 2 6 2 7" xfId="29164"/>
    <cellStyle name="Normal 3 3 2 6 2_Sheet3" xfId="5927"/>
    <cellStyle name="Normal 3 3 2 6 3" xfId="5928"/>
    <cellStyle name="Normal 3 3 2 6 3 2" xfId="5929"/>
    <cellStyle name="Normal 3 3 2 6 3 2 2" xfId="5930"/>
    <cellStyle name="Normal 3 3 2 6 3 2 2 2" xfId="5931"/>
    <cellStyle name="Normal 3 3 2 6 3 2 2 2 2" xfId="29183"/>
    <cellStyle name="Normal 3 3 2 6 3 2 2 3" xfId="29182"/>
    <cellStyle name="Normal 3 3 2 6 3 2 2_Sheet3" xfId="5932"/>
    <cellStyle name="Normal 3 3 2 6 3 2 3" xfId="5933"/>
    <cellStyle name="Normal 3 3 2 6 3 2 3 2" xfId="29185"/>
    <cellStyle name="Normal 3 3 2 6 3 2 3 3" xfId="29184"/>
    <cellStyle name="Normal 3 3 2 6 3 2 4" xfId="5934"/>
    <cellStyle name="Normal 3 3 2 6 3 2 4 2" xfId="29187"/>
    <cellStyle name="Normal 3 3 2 6 3 2 4 3" xfId="29186"/>
    <cellStyle name="Normal 3 3 2 6 3 2 5" xfId="5935"/>
    <cellStyle name="Normal 3 3 2 6 3 2 5 2" xfId="29188"/>
    <cellStyle name="Normal 3 3 2 6 3 2 6" xfId="29181"/>
    <cellStyle name="Normal 3 3 2 6 3 2_Sheet3" xfId="5936"/>
    <cellStyle name="Normal 3 3 2 6 3 3" xfId="5937"/>
    <cellStyle name="Normal 3 3 2 6 3 3 2" xfId="5938"/>
    <cellStyle name="Normal 3 3 2 6 3 3 2 2" xfId="29190"/>
    <cellStyle name="Normal 3 3 2 6 3 3 3" xfId="29189"/>
    <cellStyle name="Normal 3 3 2 6 3 3_Sheet3" xfId="5939"/>
    <cellStyle name="Normal 3 3 2 6 3 4" xfId="5940"/>
    <cellStyle name="Normal 3 3 2 6 3 4 2" xfId="29192"/>
    <cellStyle name="Normal 3 3 2 6 3 4 3" xfId="29191"/>
    <cellStyle name="Normal 3 3 2 6 3 5" xfId="5941"/>
    <cellStyle name="Normal 3 3 2 6 3 5 2" xfId="29194"/>
    <cellStyle name="Normal 3 3 2 6 3 5 3" xfId="29193"/>
    <cellStyle name="Normal 3 3 2 6 3 6" xfId="5942"/>
    <cellStyle name="Normal 3 3 2 6 3 6 2" xfId="29195"/>
    <cellStyle name="Normal 3 3 2 6 3 7" xfId="29180"/>
    <cellStyle name="Normal 3 3 2 6 3_Sheet3" xfId="5943"/>
    <cellStyle name="Normal 3 3 2 6 4" xfId="5944"/>
    <cellStyle name="Normal 3 3 2 6 4 2" xfId="5945"/>
    <cellStyle name="Normal 3 3 2 6 4 2 2" xfId="5946"/>
    <cellStyle name="Normal 3 3 2 6 4 2 2 2" xfId="5947"/>
    <cellStyle name="Normal 3 3 2 6 4 2 2 2 2" xfId="29199"/>
    <cellStyle name="Normal 3 3 2 6 4 2 2 3" xfId="29198"/>
    <cellStyle name="Normal 3 3 2 6 4 2 2_Sheet3" xfId="5948"/>
    <cellStyle name="Normal 3 3 2 6 4 2 3" xfId="5949"/>
    <cellStyle name="Normal 3 3 2 6 4 2 3 2" xfId="29201"/>
    <cellStyle name="Normal 3 3 2 6 4 2 3 3" xfId="29200"/>
    <cellStyle name="Normal 3 3 2 6 4 2 4" xfId="5950"/>
    <cellStyle name="Normal 3 3 2 6 4 2 4 2" xfId="29203"/>
    <cellStyle name="Normal 3 3 2 6 4 2 4 3" xfId="29202"/>
    <cellStyle name="Normal 3 3 2 6 4 2 5" xfId="5951"/>
    <cellStyle name="Normal 3 3 2 6 4 2 5 2" xfId="29204"/>
    <cellStyle name="Normal 3 3 2 6 4 2 6" xfId="29197"/>
    <cellStyle name="Normal 3 3 2 6 4 2_Sheet3" xfId="5952"/>
    <cellStyle name="Normal 3 3 2 6 4 3" xfId="5953"/>
    <cellStyle name="Normal 3 3 2 6 4 3 2" xfId="5954"/>
    <cellStyle name="Normal 3 3 2 6 4 3 2 2" xfId="29206"/>
    <cellStyle name="Normal 3 3 2 6 4 3 3" xfId="29205"/>
    <cellStyle name="Normal 3 3 2 6 4 3_Sheet3" xfId="5955"/>
    <cellStyle name="Normal 3 3 2 6 4 4" xfId="5956"/>
    <cellStyle name="Normal 3 3 2 6 4 4 2" xfId="29208"/>
    <cellStyle name="Normal 3 3 2 6 4 4 3" xfId="29207"/>
    <cellStyle name="Normal 3 3 2 6 4 5" xfId="5957"/>
    <cellStyle name="Normal 3 3 2 6 4 5 2" xfId="29210"/>
    <cellStyle name="Normal 3 3 2 6 4 5 3" xfId="29209"/>
    <cellStyle name="Normal 3 3 2 6 4 6" xfId="5958"/>
    <cellStyle name="Normal 3 3 2 6 4 6 2" xfId="29211"/>
    <cellStyle name="Normal 3 3 2 6 4 7" xfId="29196"/>
    <cellStyle name="Normal 3 3 2 6 4_Sheet3" xfId="5959"/>
    <cellStyle name="Normal 3 3 2 6 5" xfId="5960"/>
    <cellStyle name="Normal 3 3 2 6 5 2" xfId="5961"/>
    <cellStyle name="Normal 3 3 2 6 5 2 2" xfId="5962"/>
    <cellStyle name="Normal 3 3 2 6 5 2 2 2" xfId="29214"/>
    <cellStyle name="Normal 3 3 2 6 5 2 3" xfId="29213"/>
    <cellStyle name="Normal 3 3 2 6 5 2_Sheet3" xfId="5963"/>
    <cellStyle name="Normal 3 3 2 6 5 3" xfId="5964"/>
    <cellStyle name="Normal 3 3 2 6 5 3 2" xfId="29216"/>
    <cellStyle name="Normal 3 3 2 6 5 3 3" xfId="29215"/>
    <cellStyle name="Normal 3 3 2 6 5 4" xfId="5965"/>
    <cellStyle name="Normal 3 3 2 6 5 4 2" xfId="29218"/>
    <cellStyle name="Normal 3 3 2 6 5 4 3" xfId="29217"/>
    <cellStyle name="Normal 3 3 2 6 5 5" xfId="5966"/>
    <cellStyle name="Normal 3 3 2 6 5 5 2" xfId="29219"/>
    <cellStyle name="Normal 3 3 2 6 5 6" xfId="29212"/>
    <cellStyle name="Normal 3 3 2 6 5_Sheet3" xfId="5967"/>
    <cellStyle name="Normal 3 3 2 6 6" xfId="5968"/>
    <cellStyle name="Normal 3 3 2 6 6 2" xfId="5969"/>
    <cellStyle name="Normal 3 3 2 6 6 2 2" xfId="29221"/>
    <cellStyle name="Normal 3 3 2 6 6 3" xfId="29220"/>
    <cellStyle name="Normal 3 3 2 6 6_Sheet3" xfId="5970"/>
    <cellStyle name="Normal 3 3 2 6 7" xfId="5971"/>
    <cellStyle name="Normal 3 3 2 6 7 2" xfId="29223"/>
    <cellStyle name="Normal 3 3 2 6 7 3" xfId="29222"/>
    <cellStyle name="Normal 3 3 2 6 8" xfId="5972"/>
    <cellStyle name="Normal 3 3 2 6 8 2" xfId="29225"/>
    <cellStyle name="Normal 3 3 2 6 8 3" xfId="29224"/>
    <cellStyle name="Normal 3 3 2 6 9" xfId="5973"/>
    <cellStyle name="Normal 3 3 2 6 9 2" xfId="29226"/>
    <cellStyle name="Normal 3 3 2 6_Sheet3" xfId="5974"/>
    <cellStyle name="Normal 3 3 2 7" xfId="5975"/>
    <cellStyle name="Normal 3 3 2 7 2" xfId="5976"/>
    <cellStyle name="Normal 3 3 2 7 2 2" xfId="5977"/>
    <cellStyle name="Normal 3 3 2 7 2 2 2" xfId="5978"/>
    <cellStyle name="Normal 3 3 2 7 2 2 2 2" xfId="29230"/>
    <cellStyle name="Normal 3 3 2 7 2 2 3" xfId="29229"/>
    <cellStyle name="Normal 3 3 2 7 2 2_Sheet3" xfId="5979"/>
    <cellStyle name="Normal 3 3 2 7 2 3" xfId="5980"/>
    <cellStyle name="Normal 3 3 2 7 2 3 2" xfId="29232"/>
    <cellStyle name="Normal 3 3 2 7 2 3 3" xfId="29231"/>
    <cellStyle name="Normal 3 3 2 7 2 4" xfId="5981"/>
    <cellStyle name="Normal 3 3 2 7 2 4 2" xfId="29234"/>
    <cellStyle name="Normal 3 3 2 7 2 4 3" xfId="29233"/>
    <cellStyle name="Normal 3 3 2 7 2 5" xfId="5982"/>
    <cellStyle name="Normal 3 3 2 7 2 5 2" xfId="29235"/>
    <cellStyle name="Normal 3 3 2 7 2 6" xfId="29228"/>
    <cellStyle name="Normal 3 3 2 7 2_Sheet3" xfId="5983"/>
    <cellStyle name="Normal 3 3 2 7 3" xfId="5984"/>
    <cellStyle name="Normal 3 3 2 7 3 2" xfId="5985"/>
    <cellStyle name="Normal 3 3 2 7 3 2 2" xfId="29237"/>
    <cellStyle name="Normal 3 3 2 7 3 3" xfId="29236"/>
    <cellStyle name="Normal 3 3 2 7 3_Sheet3" xfId="5986"/>
    <cellStyle name="Normal 3 3 2 7 4" xfId="5987"/>
    <cellStyle name="Normal 3 3 2 7 4 2" xfId="29239"/>
    <cellStyle name="Normal 3 3 2 7 4 3" xfId="29238"/>
    <cellStyle name="Normal 3 3 2 7 5" xfId="5988"/>
    <cellStyle name="Normal 3 3 2 7 5 2" xfId="29241"/>
    <cellStyle name="Normal 3 3 2 7 5 3" xfId="29240"/>
    <cellStyle name="Normal 3 3 2 7 6" xfId="5989"/>
    <cellStyle name="Normal 3 3 2 7 6 2" xfId="29242"/>
    <cellStyle name="Normal 3 3 2 7 7" xfId="29227"/>
    <cellStyle name="Normal 3 3 2 7_Sheet3" xfId="5990"/>
    <cellStyle name="Normal 3 3 2 8" xfId="5991"/>
    <cellStyle name="Normal 3 3 2 8 2" xfId="5992"/>
    <cellStyle name="Normal 3 3 2 8 2 2" xfId="5993"/>
    <cellStyle name="Normal 3 3 2 8 2 2 2" xfId="5994"/>
    <cellStyle name="Normal 3 3 2 8 2 2 2 2" xfId="29246"/>
    <cellStyle name="Normal 3 3 2 8 2 2 3" xfId="29245"/>
    <cellStyle name="Normal 3 3 2 8 2 2_Sheet3" xfId="5995"/>
    <cellStyle name="Normal 3 3 2 8 2 3" xfId="5996"/>
    <cellStyle name="Normal 3 3 2 8 2 3 2" xfId="29248"/>
    <cellStyle name="Normal 3 3 2 8 2 3 3" xfId="29247"/>
    <cellStyle name="Normal 3 3 2 8 2 4" xfId="5997"/>
    <cellStyle name="Normal 3 3 2 8 2 4 2" xfId="29250"/>
    <cellStyle name="Normal 3 3 2 8 2 4 3" xfId="29249"/>
    <cellStyle name="Normal 3 3 2 8 2 5" xfId="5998"/>
    <cellStyle name="Normal 3 3 2 8 2 5 2" xfId="29251"/>
    <cellStyle name="Normal 3 3 2 8 2 6" xfId="29244"/>
    <cellStyle name="Normal 3 3 2 8 2_Sheet3" xfId="5999"/>
    <cellStyle name="Normal 3 3 2 8 3" xfId="6000"/>
    <cellStyle name="Normal 3 3 2 8 3 2" xfId="6001"/>
    <cellStyle name="Normal 3 3 2 8 3 2 2" xfId="29253"/>
    <cellStyle name="Normal 3 3 2 8 3 3" xfId="29252"/>
    <cellStyle name="Normal 3 3 2 8 3_Sheet3" xfId="6002"/>
    <cellStyle name="Normal 3 3 2 8 4" xfId="6003"/>
    <cellStyle name="Normal 3 3 2 8 4 2" xfId="29255"/>
    <cellStyle name="Normal 3 3 2 8 4 3" xfId="29254"/>
    <cellStyle name="Normal 3 3 2 8 5" xfId="6004"/>
    <cellStyle name="Normal 3 3 2 8 5 2" xfId="29257"/>
    <cellStyle name="Normal 3 3 2 8 5 3" xfId="29256"/>
    <cellStyle name="Normal 3 3 2 8 6" xfId="6005"/>
    <cellStyle name="Normal 3 3 2 8 6 2" xfId="29258"/>
    <cellStyle name="Normal 3 3 2 8 7" xfId="29243"/>
    <cellStyle name="Normal 3 3 2 8_Sheet3" xfId="6006"/>
    <cellStyle name="Normal 3 3 2 9" xfId="6007"/>
    <cellStyle name="Normal 3 3 2 9 2" xfId="6008"/>
    <cellStyle name="Normal 3 3 2 9 2 2" xfId="6009"/>
    <cellStyle name="Normal 3 3 2 9 2 2 2" xfId="6010"/>
    <cellStyle name="Normal 3 3 2 9 2 2 2 2" xfId="29262"/>
    <cellStyle name="Normal 3 3 2 9 2 2 3" xfId="29261"/>
    <cellStyle name="Normal 3 3 2 9 2 2_Sheet3" xfId="6011"/>
    <cellStyle name="Normal 3 3 2 9 2 3" xfId="6012"/>
    <cellStyle name="Normal 3 3 2 9 2 3 2" xfId="29264"/>
    <cellStyle name="Normal 3 3 2 9 2 3 3" xfId="29263"/>
    <cellStyle name="Normal 3 3 2 9 2 4" xfId="6013"/>
    <cellStyle name="Normal 3 3 2 9 2 4 2" xfId="29266"/>
    <cellStyle name="Normal 3 3 2 9 2 4 3" xfId="29265"/>
    <cellStyle name="Normal 3 3 2 9 2 5" xfId="6014"/>
    <cellStyle name="Normal 3 3 2 9 2 5 2" xfId="29267"/>
    <cellStyle name="Normal 3 3 2 9 2 6" xfId="29260"/>
    <cellStyle name="Normal 3 3 2 9 2_Sheet3" xfId="6015"/>
    <cellStyle name="Normal 3 3 2 9 3" xfId="6016"/>
    <cellStyle name="Normal 3 3 2 9 3 2" xfId="6017"/>
    <cellStyle name="Normal 3 3 2 9 3 2 2" xfId="29269"/>
    <cellStyle name="Normal 3 3 2 9 3 3" xfId="29268"/>
    <cellStyle name="Normal 3 3 2 9 3_Sheet3" xfId="6018"/>
    <cellStyle name="Normal 3 3 2 9 4" xfId="6019"/>
    <cellStyle name="Normal 3 3 2 9 4 2" xfId="29271"/>
    <cellStyle name="Normal 3 3 2 9 4 3" xfId="29270"/>
    <cellStyle name="Normal 3 3 2 9 5" xfId="6020"/>
    <cellStyle name="Normal 3 3 2 9 5 2" xfId="29273"/>
    <cellStyle name="Normal 3 3 2 9 5 3" xfId="29272"/>
    <cellStyle name="Normal 3 3 2 9 6" xfId="6021"/>
    <cellStyle name="Normal 3 3 2 9 6 2" xfId="29274"/>
    <cellStyle name="Normal 3 3 2 9 7" xfId="29259"/>
    <cellStyle name="Normal 3 3 2 9_Sheet3" xfId="6022"/>
    <cellStyle name="Normal 3 3 2_Sheet3" xfId="6023"/>
    <cellStyle name="Normal 3 3 20" xfId="6024"/>
    <cellStyle name="Normal 3 3 20 2" xfId="29275"/>
    <cellStyle name="Normal 3 3 21" xfId="28636"/>
    <cellStyle name="Normal 3 3 3" xfId="6025"/>
    <cellStyle name="Normal 3 3 3 10" xfId="29276"/>
    <cellStyle name="Normal 3 3 3 2" xfId="6026"/>
    <cellStyle name="Normal 3 3 3 2 2" xfId="6027"/>
    <cellStyle name="Normal 3 3 3 2 2 2" xfId="6028"/>
    <cellStyle name="Normal 3 3 3 2 2 2 2" xfId="6029"/>
    <cellStyle name="Normal 3 3 3 2 2 2 2 2" xfId="29280"/>
    <cellStyle name="Normal 3 3 3 2 2 2 3" xfId="29279"/>
    <cellStyle name="Normal 3 3 3 2 2 2_Sheet3" xfId="6030"/>
    <cellStyle name="Normal 3 3 3 2 2 3" xfId="6031"/>
    <cellStyle name="Normal 3 3 3 2 2 3 2" xfId="29282"/>
    <cellStyle name="Normal 3 3 3 2 2 3 3" xfId="29281"/>
    <cellStyle name="Normal 3 3 3 2 2 4" xfId="6032"/>
    <cellStyle name="Normal 3 3 3 2 2 4 2" xfId="29284"/>
    <cellStyle name="Normal 3 3 3 2 2 4 3" xfId="29283"/>
    <cellStyle name="Normal 3 3 3 2 2 5" xfId="6033"/>
    <cellStyle name="Normal 3 3 3 2 2 5 2" xfId="29285"/>
    <cellStyle name="Normal 3 3 3 2 2 6" xfId="29278"/>
    <cellStyle name="Normal 3 3 3 2 2_Sheet3" xfId="6034"/>
    <cellStyle name="Normal 3 3 3 2 3" xfId="6035"/>
    <cellStyle name="Normal 3 3 3 2 3 2" xfId="6036"/>
    <cellStyle name="Normal 3 3 3 2 3 2 2" xfId="29287"/>
    <cellStyle name="Normal 3 3 3 2 3 3" xfId="29286"/>
    <cellStyle name="Normal 3 3 3 2 3_Sheet3" xfId="6037"/>
    <cellStyle name="Normal 3 3 3 2 4" xfId="6038"/>
    <cellStyle name="Normal 3 3 3 2 4 2" xfId="29289"/>
    <cellStyle name="Normal 3 3 3 2 4 3" xfId="29288"/>
    <cellStyle name="Normal 3 3 3 2 5" xfId="6039"/>
    <cellStyle name="Normal 3 3 3 2 5 2" xfId="29291"/>
    <cellStyle name="Normal 3 3 3 2 5 3" xfId="29290"/>
    <cellStyle name="Normal 3 3 3 2 6" xfId="6040"/>
    <cellStyle name="Normal 3 3 3 2 6 2" xfId="29292"/>
    <cellStyle name="Normal 3 3 3 2 7" xfId="29277"/>
    <cellStyle name="Normal 3 3 3 2_Sheet3" xfId="6041"/>
    <cellStyle name="Normal 3 3 3 3" xfId="6042"/>
    <cellStyle name="Normal 3 3 3 3 2" xfId="6043"/>
    <cellStyle name="Normal 3 3 3 3 2 2" xfId="6044"/>
    <cellStyle name="Normal 3 3 3 3 2 2 2" xfId="6045"/>
    <cellStyle name="Normal 3 3 3 3 2 2 2 2" xfId="29296"/>
    <cellStyle name="Normal 3 3 3 3 2 2 3" xfId="29295"/>
    <cellStyle name="Normal 3 3 3 3 2 2_Sheet3" xfId="6046"/>
    <cellStyle name="Normal 3 3 3 3 2 3" xfId="6047"/>
    <cellStyle name="Normal 3 3 3 3 2 3 2" xfId="29298"/>
    <cellStyle name="Normal 3 3 3 3 2 3 3" xfId="29297"/>
    <cellStyle name="Normal 3 3 3 3 2 4" xfId="6048"/>
    <cellStyle name="Normal 3 3 3 3 2 4 2" xfId="29300"/>
    <cellStyle name="Normal 3 3 3 3 2 4 3" xfId="29299"/>
    <cellStyle name="Normal 3 3 3 3 2 5" xfId="6049"/>
    <cellStyle name="Normal 3 3 3 3 2 5 2" xfId="29301"/>
    <cellStyle name="Normal 3 3 3 3 2 6" xfId="29294"/>
    <cellStyle name="Normal 3 3 3 3 2_Sheet3" xfId="6050"/>
    <cellStyle name="Normal 3 3 3 3 3" xfId="6051"/>
    <cellStyle name="Normal 3 3 3 3 3 2" xfId="6052"/>
    <cellStyle name="Normal 3 3 3 3 3 2 2" xfId="29303"/>
    <cellStyle name="Normal 3 3 3 3 3 3" xfId="29302"/>
    <cellStyle name="Normal 3 3 3 3 3_Sheet3" xfId="6053"/>
    <cellStyle name="Normal 3 3 3 3 4" xfId="6054"/>
    <cellStyle name="Normal 3 3 3 3 4 2" xfId="29305"/>
    <cellStyle name="Normal 3 3 3 3 4 3" xfId="29304"/>
    <cellStyle name="Normal 3 3 3 3 5" xfId="6055"/>
    <cellStyle name="Normal 3 3 3 3 5 2" xfId="29307"/>
    <cellStyle name="Normal 3 3 3 3 5 3" xfId="29306"/>
    <cellStyle name="Normal 3 3 3 3 6" xfId="6056"/>
    <cellStyle name="Normal 3 3 3 3 6 2" xfId="29308"/>
    <cellStyle name="Normal 3 3 3 3 7" xfId="29293"/>
    <cellStyle name="Normal 3 3 3 3_Sheet3" xfId="6057"/>
    <cellStyle name="Normal 3 3 3 4" xfId="6058"/>
    <cellStyle name="Normal 3 3 3 4 2" xfId="6059"/>
    <cellStyle name="Normal 3 3 3 4 2 2" xfId="6060"/>
    <cellStyle name="Normal 3 3 3 4 2 2 2" xfId="6061"/>
    <cellStyle name="Normal 3 3 3 4 2 2 2 2" xfId="29312"/>
    <cellStyle name="Normal 3 3 3 4 2 2 3" xfId="29311"/>
    <cellStyle name="Normal 3 3 3 4 2 2_Sheet3" xfId="6062"/>
    <cellStyle name="Normal 3 3 3 4 2 3" xfId="6063"/>
    <cellStyle name="Normal 3 3 3 4 2 3 2" xfId="29314"/>
    <cellStyle name="Normal 3 3 3 4 2 3 3" xfId="29313"/>
    <cellStyle name="Normal 3 3 3 4 2 4" xfId="6064"/>
    <cellStyle name="Normal 3 3 3 4 2 4 2" xfId="29316"/>
    <cellStyle name="Normal 3 3 3 4 2 4 3" xfId="29315"/>
    <cellStyle name="Normal 3 3 3 4 2 5" xfId="6065"/>
    <cellStyle name="Normal 3 3 3 4 2 5 2" xfId="29317"/>
    <cellStyle name="Normal 3 3 3 4 2 6" xfId="29310"/>
    <cellStyle name="Normal 3 3 3 4 2_Sheet3" xfId="6066"/>
    <cellStyle name="Normal 3 3 3 4 3" xfId="6067"/>
    <cellStyle name="Normal 3 3 3 4 3 2" xfId="6068"/>
    <cellStyle name="Normal 3 3 3 4 3 2 2" xfId="29319"/>
    <cellStyle name="Normal 3 3 3 4 3 3" xfId="29318"/>
    <cellStyle name="Normal 3 3 3 4 3_Sheet3" xfId="6069"/>
    <cellStyle name="Normal 3 3 3 4 4" xfId="6070"/>
    <cellStyle name="Normal 3 3 3 4 4 2" xfId="29321"/>
    <cellStyle name="Normal 3 3 3 4 4 3" xfId="29320"/>
    <cellStyle name="Normal 3 3 3 4 5" xfId="6071"/>
    <cellStyle name="Normal 3 3 3 4 5 2" xfId="29323"/>
    <cellStyle name="Normal 3 3 3 4 5 3" xfId="29322"/>
    <cellStyle name="Normal 3 3 3 4 6" xfId="6072"/>
    <cellStyle name="Normal 3 3 3 4 6 2" xfId="29324"/>
    <cellStyle name="Normal 3 3 3 4 7" xfId="29309"/>
    <cellStyle name="Normal 3 3 3 4_Sheet3" xfId="6073"/>
    <cellStyle name="Normal 3 3 3 5" xfId="6074"/>
    <cellStyle name="Normal 3 3 3 5 2" xfId="6075"/>
    <cellStyle name="Normal 3 3 3 5 2 2" xfId="6076"/>
    <cellStyle name="Normal 3 3 3 5 2 2 2" xfId="29327"/>
    <cellStyle name="Normal 3 3 3 5 2 3" xfId="29326"/>
    <cellStyle name="Normal 3 3 3 5 2_Sheet3" xfId="6077"/>
    <cellStyle name="Normal 3 3 3 5 3" xfId="6078"/>
    <cellStyle name="Normal 3 3 3 5 3 2" xfId="29329"/>
    <cellStyle name="Normal 3 3 3 5 3 3" xfId="29328"/>
    <cellStyle name="Normal 3 3 3 5 4" xfId="6079"/>
    <cellStyle name="Normal 3 3 3 5 4 2" xfId="29331"/>
    <cellStyle name="Normal 3 3 3 5 4 3" xfId="29330"/>
    <cellStyle name="Normal 3 3 3 5 5" xfId="6080"/>
    <cellStyle name="Normal 3 3 3 5 5 2" xfId="29332"/>
    <cellStyle name="Normal 3 3 3 5 6" xfId="29325"/>
    <cellStyle name="Normal 3 3 3 5_Sheet3" xfId="6081"/>
    <cellStyle name="Normal 3 3 3 6" xfId="6082"/>
    <cellStyle name="Normal 3 3 3 6 2" xfId="6083"/>
    <cellStyle name="Normal 3 3 3 6 2 2" xfId="29334"/>
    <cellStyle name="Normal 3 3 3 6 3" xfId="29333"/>
    <cellStyle name="Normal 3 3 3 6_Sheet3" xfId="6084"/>
    <cellStyle name="Normal 3 3 3 7" xfId="6085"/>
    <cellStyle name="Normal 3 3 3 7 2" xfId="29336"/>
    <cellStyle name="Normal 3 3 3 7 3" xfId="29335"/>
    <cellStyle name="Normal 3 3 3 8" xfId="6086"/>
    <cellStyle name="Normal 3 3 3 8 2" xfId="29338"/>
    <cellStyle name="Normal 3 3 3 8 3" xfId="29337"/>
    <cellStyle name="Normal 3 3 3 9" xfId="6087"/>
    <cellStyle name="Normal 3 3 3 9 2" xfId="29339"/>
    <cellStyle name="Normal 3 3 3_Sheet3" xfId="6088"/>
    <cellStyle name="Normal 3 3 4" xfId="6089"/>
    <cellStyle name="Normal 3 3 4 10" xfId="29340"/>
    <cellStyle name="Normal 3 3 4 2" xfId="6090"/>
    <cellStyle name="Normal 3 3 4 2 2" xfId="6091"/>
    <cellStyle name="Normal 3 3 4 2 2 2" xfId="6092"/>
    <cellStyle name="Normal 3 3 4 2 2 2 2" xfId="6093"/>
    <cellStyle name="Normal 3 3 4 2 2 2 2 2" xfId="29344"/>
    <cellStyle name="Normal 3 3 4 2 2 2 3" xfId="29343"/>
    <cellStyle name="Normal 3 3 4 2 2 2_Sheet3" xfId="6094"/>
    <cellStyle name="Normal 3 3 4 2 2 3" xfId="6095"/>
    <cellStyle name="Normal 3 3 4 2 2 3 2" xfId="29346"/>
    <cellStyle name="Normal 3 3 4 2 2 3 3" xfId="29345"/>
    <cellStyle name="Normal 3 3 4 2 2 4" xfId="6096"/>
    <cellStyle name="Normal 3 3 4 2 2 4 2" xfId="29348"/>
    <cellStyle name="Normal 3 3 4 2 2 4 3" xfId="29347"/>
    <cellStyle name="Normal 3 3 4 2 2 5" xfId="6097"/>
    <cellStyle name="Normal 3 3 4 2 2 5 2" xfId="29349"/>
    <cellStyle name="Normal 3 3 4 2 2 6" xfId="29342"/>
    <cellStyle name="Normal 3 3 4 2 2_Sheet3" xfId="6098"/>
    <cellStyle name="Normal 3 3 4 2 3" xfId="6099"/>
    <cellStyle name="Normal 3 3 4 2 3 2" xfId="6100"/>
    <cellStyle name="Normal 3 3 4 2 3 2 2" xfId="29351"/>
    <cellStyle name="Normal 3 3 4 2 3 3" xfId="29350"/>
    <cellStyle name="Normal 3 3 4 2 3_Sheet3" xfId="6101"/>
    <cellStyle name="Normal 3 3 4 2 4" xfId="6102"/>
    <cellStyle name="Normal 3 3 4 2 4 2" xfId="29353"/>
    <cellStyle name="Normal 3 3 4 2 4 3" xfId="29352"/>
    <cellStyle name="Normal 3 3 4 2 5" xfId="6103"/>
    <cellStyle name="Normal 3 3 4 2 5 2" xfId="29355"/>
    <cellStyle name="Normal 3 3 4 2 5 3" xfId="29354"/>
    <cellStyle name="Normal 3 3 4 2 6" xfId="6104"/>
    <cellStyle name="Normal 3 3 4 2 6 2" xfId="29356"/>
    <cellStyle name="Normal 3 3 4 2 7" xfId="29341"/>
    <cellStyle name="Normal 3 3 4 2_Sheet3" xfId="6105"/>
    <cellStyle name="Normal 3 3 4 3" xfId="6106"/>
    <cellStyle name="Normal 3 3 4 3 2" xfId="6107"/>
    <cellStyle name="Normal 3 3 4 3 2 2" xfId="6108"/>
    <cellStyle name="Normal 3 3 4 3 2 2 2" xfId="6109"/>
    <cellStyle name="Normal 3 3 4 3 2 2 2 2" xfId="29360"/>
    <cellStyle name="Normal 3 3 4 3 2 2 3" xfId="29359"/>
    <cellStyle name="Normal 3 3 4 3 2 2_Sheet3" xfId="6110"/>
    <cellStyle name="Normal 3 3 4 3 2 3" xfId="6111"/>
    <cellStyle name="Normal 3 3 4 3 2 3 2" xfId="29362"/>
    <cellStyle name="Normal 3 3 4 3 2 3 3" xfId="29361"/>
    <cellStyle name="Normal 3 3 4 3 2 4" xfId="6112"/>
    <cellStyle name="Normal 3 3 4 3 2 4 2" xfId="29364"/>
    <cellStyle name="Normal 3 3 4 3 2 4 3" xfId="29363"/>
    <cellStyle name="Normal 3 3 4 3 2 5" xfId="6113"/>
    <cellStyle name="Normal 3 3 4 3 2 5 2" xfId="29365"/>
    <cellStyle name="Normal 3 3 4 3 2 6" xfId="29358"/>
    <cellStyle name="Normal 3 3 4 3 2_Sheet3" xfId="6114"/>
    <cellStyle name="Normal 3 3 4 3 3" xfId="6115"/>
    <cellStyle name="Normal 3 3 4 3 3 2" xfId="6116"/>
    <cellStyle name="Normal 3 3 4 3 3 2 2" xfId="29367"/>
    <cellStyle name="Normal 3 3 4 3 3 3" xfId="29366"/>
    <cellStyle name="Normal 3 3 4 3 3_Sheet3" xfId="6117"/>
    <cellStyle name="Normal 3 3 4 3 4" xfId="6118"/>
    <cellStyle name="Normal 3 3 4 3 4 2" xfId="29369"/>
    <cellStyle name="Normal 3 3 4 3 4 3" xfId="29368"/>
    <cellStyle name="Normal 3 3 4 3 5" xfId="6119"/>
    <cellStyle name="Normal 3 3 4 3 5 2" xfId="29371"/>
    <cellStyle name="Normal 3 3 4 3 5 3" xfId="29370"/>
    <cellStyle name="Normal 3 3 4 3 6" xfId="6120"/>
    <cellStyle name="Normal 3 3 4 3 6 2" xfId="29372"/>
    <cellStyle name="Normal 3 3 4 3 7" xfId="29357"/>
    <cellStyle name="Normal 3 3 4 3_Sheet3" xfId="6121"/>
    <cellStyle name="Normal 3 3 4 4" xfId="6122"/>
    <cellStyle name="Normal 3 3 4 4 2" xfId="6123"/>
    <cellStyle name="Normal 3 3 4 4 2 2" xfId="6124"/>
    <cellStyle name="Normal 3 3 4 4 2 2 2" xfId="6125"/>
    <cellStyle name="Normal 3 3 4 4 2 2 2 2" xfId="29376"/>
    <cellStyle name="Normal 3 3 4 4 2 2 3" xfId="29375"/>
    <cellStyle name="Normal 3 3 4 4 2 2_Sheet3" xfId="6126"/>
    <cellStyle name="Normal 3 3 4 4 2 3" xfId="6127"/>
    <cellStyle name="Normal 3 3 4 4 2 3 2" xfId="29378"/>
    <cellStyle name="Normal 3 3 4 4 2 3 3" xfId="29377"/>
    <cellStyle name="Normal 3 3 4 4 2 4" xfId="6128"/>
    <cellStyle name="Normal 3 3 4 4 2 4 2" xfId="29380"/>
    <cellStyle name="Normal 3 3 4 4 2 4 3" xfId="29379"/>
    <cellStyle name="Normal 3 3 4 4 2 5" xfId="6129"/>
    <cellStyle name="Normal 3 3 4 4 2 5 2" xfId="29381"/>
    <cellStyle name="Normal 3 3 4 4 2 6" xfId="29374"/>
    <cellStyle name="Normal 3 3 4 4 2_Sheet3" xfId="6130"/>
    <cellStyle name="Normal 3 3 4 4 3" xfId="6131"/>
    <cellStyle name="Normal 3 3 4 4 3 2" xfId="6132"/>
    <cellStyle name="Normal 3 3 4 4 3 2 2" xfId="29383"/>
    <cellStyle name="Normal 3 3 4 4 3 3" xfId="29382"/>
    <cellStyle name="Normal 3 3 4 4 3_Sheet3" xfId="6133"/>
    <cellStyle name="Normal 3 3 4 4 4" xfId="6134"/>
    <cellStyle name="Normal 3 3 4 4 4 2" xfId="29385"/>
    <cellStyle name="Normal 3 3 4 4 4 3" xfId="29384"/>
    <cellStyle name="Normal 3 3 4 4 5" xfId="6135"/>
    <cellStyle name="Normal 3 3 4 4 5 2" xfId="29387"/>
    <cellStyle name="Normal 3 3 4 4 5 3" xfId="29386"/>
    <cellStyle name="Normal 3 3 4 4 6" xfId="6136"/>
    <cellStyle name="Normal 3 3 4 4 6 2" xfId="29388"/>
    <cellStyle name="Normal 3 3 4 4 7" xfId="29373"/>
    <cellStyle name="Normal 3 3 4 4_Sheet3" xfId="6137"/>
    <cellStyle name="Normal 3 3 4 5" xfId="6138"/>
    <cellStyle name="Normal 3 3 4 5 2" xfId="6139"/>
    <cellStyle name="Normal 3 3 4 5 2 2" xfId="6140"/>
    <cellStyle name="Normal 3 3 4 5 2 2 2" xfId="29391"/>
    <cellStyle name="Normal 3 3 4 5 2 3" xfId="29390"/>
    <cellStyle name="Normal 3 3 4 5 2_Sheet3" xfId="6141"/>
    <cellStyle name="Normal 3 3 4 5 3" xfId="6142"/>
    <cellStyle name="Normal 3 3 4 5 3 2" xfId="29393"/>
    <cellStyle name="Normal 3 3 4 5 3 3" xfId="29392"/>
    <cellStyle name="Normal 3 3 4 5 4" xfId="6143"/>
    <cellStyle name="Normal 3 3 4 5 4 2" xfId="29395"/>
    <cellStyle name="Normal 3 3 4 5 4 3" xfId="29394"/>
    <cellStyle name="Normal 3 3 4 5 5" xfId="6144"/>
    <cellStyle name="Normal 3 3 4 5 5 2" xfId="29396"/>
    <cellStyle name="Normal 3 3 4 5 6" xfId="29389"/>
    <cellStyle name="Normal 3 3 4 5_Sheet3" xfId="6145"/>
    <cellStyle name="Normal 3 3 4 6" xfId="6146"/>
    <cellStyle name="Normal 3 3 4 6 2" xfId="6147"/>
    <cellStyle name="Normal 3 3 4 6 2 2" xfId="29398"/>
    <cellStyle name="Normal 3 3 4 6 3" xfId="29397"/>
    <cellStyle name="Normal 3 3 4 6_Sheet3" xfId="6148"/>
    <cellStyle name="Normal 3 3 4 7" xfId="6149"/>
    <cellStyle name="Normal 3 3 4 7 2" xfId="29400"/>
    <cellStyle name="Normal 3 3 4 7 3" xfId="29399"/>
    <cellStyle name="Normal 3 3 4 8" xfId="6150"/>
    <cellStyle name="Normal 3 3 4 8 2" xfId="29402"/>
    <cellStyle name="Normal 3 3 4 8 3" xfId="29401"/>
    <cellStyle name="Normal 3 3 4 9" xfId="6151"/>
    <cellStyle name="Normal 3 3 4 9 2" xfId="29403"/>
    <cellStyle name="Normal 3 3 4_Sheet3" xfId="6152"/>
    <cellStyle name="Normal 3 3 5" xfId="6153"/>
    <cellStyle name="Normal 3 3 5 10" xfId="29404"/>
    <cellStyle name="Normal 3 3 5 2" xfId="6154"/>
    <cellStyle name="Normal 3 3 5 2 2" xfId="6155"/>
    <cellStyle name="Normal 3 3 5 2 2 2" xfId="6156"/>
    <cellStyle name="Normal 3 3 5 2 2 2 2" xfId="6157"/>
    <cellStyle name="Normal 3 3 5 2 2 2 2 2" xfId="29408"/>
    <cellStyle name="Normal 3 3 5 2 2 2 3" xfId="29407"/>
    <cellStyle name="Normal 3 3 5 2 2 2_Sheet3" xfId="6158"/>
    <cellStyle name="Normal 3 3 5 2 2 3" xfId="6159"/>
    <cellStyle name="Normal 3 3 5 2 2 3 2" xfId="29410"/>
    <cellStyle name="Normal 3 3 5 2 2 3 3" xfId="29409"/>
    <cellStyle name="Normal 3 3 5 2 2 4" xfId="6160"/>
    <cellStyle name="Normal 3 3 5 2 2 4 2" xfId="29412"/>
    <cellStyle name="Normal 3 3 5 2 2 4 3" xfId="29411"/>
    <cellStyle name="Normal 3 3 5 2 2 5" xfId="6161"/>
    <cellStyle name="Normal 3 3 5 2 2 5 2" xfId="29413"/>
    <cellStyle name="Normal 3 3 5 2 2 6" xfId="29406"/>
    <cellStyle name="Normal 3 3 5 2 2_Sheet3" xfId="6162"/>
    <cellStyle name="Normal 3 3 5 2 3" xfId="6163"/>
    <cellStyle name="Normal 3 3 5 2 3 2" xfId="6164"/>
    <cellStyle name="Normal 3 3 5 2 3 2 2" xfId="29415"/>
    <cellStyle name="Normal 3 3 5 2 3 3" xfId="29414"/>
    <cellStyle name="Normal 3 3 5 2 3_Sheet3" xfId="6165"/>
    <cellStyle name="Normal 3 3 5 2 4" xfId="6166"/>
    <cellStyle name="Normal 3 3 5 2 4 2" xfId="29417"/>
    <cellStyle name="Normal 3 3 5 2 4 3" xfId="29416"/>
    <cellStyle name="Normal 3 3 5 2 5" xfId="6167"/>
    <cellStyle name="Normal 3 3 5 2 5 2" xfId="29419"/>
    <cellStyle name="Normal 3 3 5 2 5 3" xfId="29418"/>
    <cellStyle name="Normal 3 3 5 2 6" xfId="6168"/>
    <cellStyle name="Normal 3 3 5 2 6 2" xfId="29420"/>
    <cellStyle name="Normal 3 3 5 2 7" xfId="29405"/>
    <cellStyle name="Normal 3 3 5 2_Sheet3" xfId="6169"/>
    <cellStyle name="Normal 3 3 5 3" xfId="6170"/>
    <cellStyle name="Normal 3 3 5 3 2" xfId="6171"/>
    <cellStyle name="Normal 3 3 5 3 2 2" xfId="6172"/>
    <cellStyle name="Normal 3 3 5 3 2 2 2" xfId="6173"/>
    <cellStyle name="Normal 3 3 5 3 2 2 2 2" xfId="29424"/>
    <cellStyle name="Normal 3 3 5 3 2 2 3" xfId="29423"/>
    <cellStyle name="Normal 3 3 5 3 2 2_Sheet3" xfId="6174"/>
    <cellStyle name="Normal 3 3 5 3 2 3" xfId="6175"/>
    <cellStyle name="Normal 3 3 5 3 2 3 2" xfId="29426"/>
    <cellStyle name="Normal 3 3 5 3 2 3 3" xfId="29425"/>
    <cellStyle name="Normal 3 3 5 3 2 4" xfId="6176"/>
    <cellStyle name="Normal 3 3 5 3 2 4 2" xfId="29428"/>
    <cellStyle name="Normal 3 3 5 3 2 4 3" xfId="29427"/>
    <cellStyle name="Normal 3 3 5 3 2 5" xfId="6177"/>
    <cellStyle name="Normal 3 3 5 3 2 5 2" xfId="29429"/>
    <cellStyle name="Normal 3 3 5 3 2 6" xfId="29422"/>
    <cellStyle name="Normal 3 3 5 3 2_Sheet3" xfId="6178"/>
    <cellStyle name="Normal 3 3 5 3 3" xfId="6179"/>
    <cellStyle name="Normal 3 3 5 3 3 2" xfId="6180"/>
    <cellStyle name="Normal 3 3 5 3 3 2 2" xfId="29431"/>
    <cellStyle name="Normal 3 3 5 3 3 3" xfId="29430"/>
    <cellStyle name="Normal 3 3 5 3 3_Sheet3" xfId="6181"/>
    <cellStyle name="Normal 3 3 5 3 4" xfId="6182"/>
    <cellStyle name="Normal 3 3 5 3 4 2" xfId="29433"/>
    <cellStyle name="Normal 3 3 5 3 4 3" xfId="29432"/>
    <cellStyle name="Normal 3 3 5 3 5" xfId="6183"/>
    <cellStyle name="Normal 3 3 5 3 5 2" xfId="29435"/>
    <cellStyle name="Normal 3 3 5 3 5 3" xfId="29434"/>
    <cellStyle name="Normal 3 3 5 3 6" xfId="6184"/>
    <cellStyle name="Normal 3 3 5 3 6 2" xfId="29436"/>
    <cellStyle name="Normal 3 3 5 3 7" xfId="29421"/>
    <cellStyle name="Normal 3 3 5 3_Sheet3" xfId="6185"/>
    <cellStyle name="Normal 3 3 5 4" xfId="6186"/>
    <cellStyle name="Normal 3 3 5 4 2" xfId="6187"/>
    <cellStyle name="Normal 3 3 5 4 2 2" xfId="6188"/>
    <cellStyle name="Normal 3 3 5 4 2 2 2" xfId="6189"/>
    <cellStyle name="Normal 3 3 5 4 2 2 2 2" xfId="29440"/>
    <cellStyle name="Normal 3 3 5 4 2 2 3" xfId="29439"/>
    <cellStyle name="Normal 3 3 5 4 2 2_Sheet3" xfId="6190"/>
    <cellStyle name="Normal 3 3 5 4 2 3" xfId="6191"/>
    <cellStyle name="Normal 3 3 5 4 2 3 2" xfId="29442"/>
    <cellStyle name="Normal 3 3 5 4 2 3 3" xfId="29441"/>
    <cellStyle name="Normal 3 3 5 4 2 4" xfId="6192"/>
    <cellStyle name="Normal 3 3 5 4 2 4 2" xfId="29444"/>
    <cellStyle name="Normal 3 3 5 4 2 4 3" xfId="29443"/>
    <cellStyle name="Normal 3 3 5 4 2 5" xfId="6193"/>
    <cellStyle name="Normal 3 3 5 4 2 5 2" xfId="29445"/>
    <cellStyle name="Normal 3 3 5 4 2 6" xfId="29438"/>
    <cellStyle name="Normal 3 3 5 4 2_Sheet3" xfId="6194"/>
    <cellStyle name="Normal 3 3 5 4 3" xfId="6195"/>
    <cellStyle name="Normal 3 3 5 4 3 2" xfId="6196"/>
    <cellStyle name="Normal 3 3 5 4 3 2 2" xfId="29447"/>
    <cellStyle name="Normal 3 3 5 4 3 3" xfId="29446"/>
    <cellStyle name="Normal 3 3 5 4 3_Sheet3" xfId="6197"/>
    <cellStyle name="Normal 3 3 5 4 4" xfId="6198"/>
    <cellStyle name="Normal 3 3 5 4 4 2" xfId="29449"/>
    <cellStyle name="Normal 3 3 5 4 4 3" xfId="29448"/>
    <cellStyle name="Normal 3 3 5 4 5" xfId="6199"/>
    <cellStyle name="Normal 3 3 5 4 5 2" xfId="29451"/>
    <cellStyle name="Normal 3 3 5 4 5 3" xfId="29450"/>
    <cellStyle name="Normal 3 3 5 4 6" xfId="6200"/>
    <cellStyle name="Normal 3 3 5 4 6 2" xfId="29452"/>
    <cellStyle name="Normal 3 3 5 4 7" xfId="29437"/>
    <cellStyle name="Normal 3 3 5 4_Sheet3" xfId="6201"/>
    <cellStyle name="Normal 3 3 5 5" xfId="6202"/>
    <cellStyle name="Normal 3 3 5 5 2" xfId="6203"/>
    <cellStyle name="Normal 3 3 5 5 2 2" xfId="6204"/>
    <cellStyle name="Normal 3 3 5 5 2 2 2" xfId="29455"/>
    <cellStyle name="Normal 3 3 5 5 2 3" xfId="29454"/>
    <cellStyle name="Normal 3 3 5 5 2_Sheet3" xfId="6205"/>
    <cellStyle name="Normal 3 3 5 5 3" xfId="6206"/>
    <cellStyle name="Normal 3 3 5 5 3 2" xfId="29457"/>
    <cellStyle name="Normal 3 3 5 5 3 3" xfId="29456"/>
    <cellStyle name="Normal 3 3 5 5 4" xfId="6207"/>
    <cellStyle name="Normal 3 3 5 5 4 2" xfId="29459"/>
    <cellStyle name="Normal 3 3 5 5 4 3" xfId="29458"/>
    <cellStyle name="Normal 3 3 5 5 5" xfId="6208"/>
    <cellStyle name="Normal 3 3 5 5 5 2" xfId="29460"/>
    <cellStyle name="Normal 3 3 5 5 6" xfId="29453"/>
    <cellStyle name="Normal 3 3 5 5_Sheet3" xfId="6209"/>
    <cellStyle name="Normal 3 3 5 6" xfId="6210"/>
    <cellStyle name="Normal 3 3 5 6 2" xfId="6211"/>
    <cellStyle name="Normal 3 3 5 6 2 2" xfId="29462"/>
    <cellStyle name="Normal 3 3 5 6 3" xfId="29461"/>
    <cellStyle name="Normal 3 3 5 6_Sheet3" xfId="6212"/>
    <cellStyle name="Normal 3 3 5 7" xfId="6213"/>
    <cellStyle name="Normal 3 3 5 7 2" xfId="29464"/>
    <cellStyle name="Normal 3 3 5 7 3" xfId="29463"/>
    <cellStyle name="Normal 3 3 5 8" xfId="6214"/>
    <cellStyle name="Normal 3 3 5 8 2" xfId="29466"/>
    <cellStyle name="Normal 3 3 5 8 3" xfId="29465"/>
    <cellStyle name="Normal 3 3 5 9" xfId="6215"/>
    <cellStyle name="Normal 3 3 5 9 2" xfId="29467"/>
    <cellStyle name="Normal 3 3 5_Sheet3" xfId="6216"/>
    <cellStyle name="Normal 3 3 6" xfId="6217"/>
    <cellStyle name="Normal 3 3 6 10" xfId="29468"/>
    <cellStyle name="Normal 3 3 6 2" xfId="6218"/>
    <cellStyle name="Normal 3 3 6 2 2" xfId="6219"/>
    <cellStyle name="Normal 3 3 6 2 2 2" xfId="6220"/>
    <cellStyle name="Normal 3 3 6 2 2 2 2" xfId="6221"/>
    <cellStyle name="Normal 3 3 6 2 2 2 2 2" xfId="29472"/>
    <cellStyle name="Normal 3 3 6 2 2 2 3" xfId="29471"/>
    <cellStyle name="Normal 3 3 6 2 2 2_Sheet3" xfId="6222"/>
    <cellStyle name="Normal 3 3 6 2 2 3" xfId="6223"/>
    <cellStyle name="Normal 3 3 6 2 2 3 2" xfId="29474"/>
    <cellStyle name="Normal 3 3 6 2 2 3 3" xfId="29473"/>
    <cellStyle name="Normal 3 3 6 2 2 4" xfId="6224"/>
    <cellStyle name="Normal 3 3 6 2 2 4 2" xfId="29476"/>
    <cellStyle name="Normal 3 3 6 2 2 4 3" xfId="29475"/>
    <cellStyle name="Normal 3 3 6 2 2 5" xfId="6225"/>
    <cellStyle name="Normal 3 3 6 2 2 5 2" xfId="29477"/>
    <cellStyle name="Normal 3 3 6 2 2 6" xfId="29470"/>
    <cellStyle name="Normal 3 3 6 2 2_Sheet3" xfId="6226"/>
    <cellStyle name="Normal 3 3 6 2 3" xfId="6227"/>
    <cellStyle name="Normal 3 3 6 2 3 2" xfId="6228"/>
    <cellStyle name="Normal 3 3 6 2 3 2 2" xfId="29479"/>
    <cellStyle name="Normal 3 3 6 2 3 3" xfId="29478"/>
    <cellStyle name="Normal 3 3 6 2 3_Sheet3" xfId="6229"/>
    <cellStyle name="Normal 3 3 6 2 4" xfId="6230"/>
    <cellStyle name="Normal 3 3 6 2 4 2" xfId="29481"/>
    <cellStyle name="Normal 3 3 6 2 4 3" xfId="29480"/>
    <cellStyle name="Normal 3 3 6 2 5" xfId="6231"/>
    <cellStyle name="Normal 3 3 6 2 5 2" xfId="29483"/>
    <cellStyle name="Normal 3 3 6 2 5 3" xfId="29482"/>
    <cellStyle name="Normal 3 3 6 2 6" xfId="6232"/>
    <cellStyle name="Normal 3 3 6 2 6 2" xfId="29484"/>
    <cellStyle name="Normal 3 3 6 2 7" xfId="29469"/>
    <cellStyle name="Normal 3 3 6 2_Sheet3" xfId="6233"/>
    <cellStyle name="Normal 3 3 6 3" xfId="6234"/>
    <cellStyle name="Normal 3 3 6 3 2" xfId="6235"/>
    <cellStyle name="Normal 3 3 6 3 2 2" xfId="6236"/>
    <cellStyle name="Normal 3 3 6 3 2 2 2" xfId="6237"/>
    <cellStyle name="Normal 3 3 6 3 2 2 2 2" xfId="29488"/>
    <cellStyle name="Normal 3 3 6 3 2 2 3" xfId="29487"/>
    <cellStyle name="Normal 3 3 6 3 2 2_Sheet3" xfId="6238"/>
    <cellStyle name="Normal 3 3 6 3 2 3" xfId="6239"/>
    <cellStyle name="Normal 3 3 6 3 2 3 2" xfId="29490"/>
    <cellStyle name="Normal 3 3 6 3 2 3 3" xfId="29489"/>
    <cellStyle name="Normal 3 3 6 3 2 4" xfId="6240"/>
    <cellStyle name="Normal 3 3 6 3 2 4 2" xfId="29492"/>
    <cellStyle name="Normal 3 3 6 3 2 4 3" xfId="29491"/>
    <cellStyle name="Normal 3 3 6 3 2 5" xfId="6241"/>
    <cellStyle name="Normal 3 3 6 3 2 5 2" xfId="29493"/>
    <cellStyle name="Normal 3 3 6 3 2 6" xfId="29486"/>
    <cellStyle name="Normal 3 3 6 3 2_Sheet3" xfId="6242"/>
    <cellStyle name="Normal 3 3 6 3 3" xfId="6243"/>
    <cellStyle name="Normal 3 3 6 3 3 2" xfId="6244"/>
    <cellStyle name="Normal 3 3 6 3 3 2 2" xfId="29495"/>
    <cellStyle name="Normal 3 3 6 3 3 3" xfId="29494"/>
    <cellStyle name="Normal 3 3 6 3 3_Sheet3" xfId="6245"/>
    <cellStyle name="Normal 3 3 6 3 4" xfId="6246"/>
    <cellStyle name="Normal 3 3 6 3 4 2" xfId="29497"/>
    <cellStyle name="Normal 3 3 6 3 4 3" xfId="29496"/>
    <cellStyle name="Normal 3 3 6 3 5" xfId="6247"/>
    <cellStyle name="Normal 3 3 6 3 5 2" xfId="29499"/>
    <cellStyle name="Normal 3 3 6 3 5 3" xfId="29498"/>
    <cellStyle name="Normal 3 3 6 3 6" xfId="6248"/>
    <cellStyle name="Normal 3 3 6 3 6 2" xfId="29500"/>
    <cellStyle name="Normal 3 3 6 3 7" xfId="29485"/>
    <cellStyle name="Normal 3 3 6 3_Sheet3" xfId="6249"/>
    <cellStyle name="Normal 3 3 6 4" xfId="6250"/>
    <cellStyle name="Normal 3 3 6 4 2" xfId="6251"/>
    <cellStyle name="Normal 3 3 6 4 2 2" xfId="6252"/>
    <cellStyle name="Normal 3 3 6 4 2 2 2" xfId="6253"/>
    <cellStyle name="Normal 3 3 6 4 2 2 2 2" xfId="29504"/>
    <cellStyle name="Normal 3 3 6 4 2 2 3" xfId="29503"/>
    <cellStyle name="Normal 3 3 6 4 2 2_Sheet3" xfId="6254"/>
    <cellStyle name="Normal 3 3 6 4 2 3" xfId="6255"/>
    <cellStyle name="Normal 3 3 6 4 2 3 2" xfId="29506"/>
    <cellStyle name="Normal 3 3 6 4 2 3 3" xfId="29505"/>
    <cellStyle name="Normal 3 3 6 4 2 4" xfId="6256"/>
    <cellStyle name="Normal 3 3 6 4 2 4 2" xfId="29508"/>
    <cellStyle name="Normal 3 3 6 4 2 4 3" xfId="29507"/>
    <cellStyle name="Normal 3 3 6 4 2 5" xfId="6257"/>
    <cellStyle name="Normal 3 3 6 4 2 5 2" xfId="29509"/>
    <cellStyle name="Normal 3 3 6 4 2 6" xfId="29502"/>
    <cellStyle name="Normal 3 3 6 4 2_Sheet3" xfId="6258"/>
    <cellStyle name="Normal 3 3 6 4 3" xfId="6259"/>
    <cellStyle name="Normal 3 3 6 4 3 2" xfId="6260"/>
    <cellStyle name="Normal 3 3 6 4 3 2 2" xfId="29511"/>
    <cellStyle name="Normal 3 3 6 4 3 3" xfId="29510"/>
    <cellStyle name="Normal 3 3 6 4 3_Sheet3" xfId="6261"/>
    <cellStyle name="Normal 3 3 6 4 4" xfId="6262"/>
    <cellStyle name="Normal 3 3 6 4 4 2" xfId="29513"/>
    <cellStyle name="Normal 3 3 6 4 4 3" xfId="29512"/>
    <cellStyle name="Normal 3 3 6 4 5" xfId="6263"/>
    <cellStyle name="Normal 3 3 6 4 5 2" xfId="29515"/>
    <cellStyle name="Normal 3 3 6 4 5 3" xfId="29514"/>
    <cellStyle name="Normal 3 3 6 4 6" xfId="6264"/>
    <cellStyle name="Normal 3 3 6 4 6 2" xfId="29516"/>
    <cellStyle name="Normal 3 3 6 4 7" xfId="29501"/>
    <cellStyle name="Normal 3 3 6 4_Sheet3" xfId="6265"/>
    <cellStyle name="Normal 3 3 6 5" xfId="6266"/>
    <cellStyle name="Normal 3 3 6 5 2" xfId="6267"/>
    <cellStyle name="Normal 3 3 6 5 2 2" xfId="6268"/>
    <cellStyle name="Normal 3 3 6 5 2 2 2" xfId="29519"/>
    <cellStyle name="Normal 3 3 6 5 2 3" xfId="29518"/>
    <cellStyle name="Normal 3 3 6 5 2_Sheet3" xfId="6269"/>
    <cellStyle name="Normal 3 3 6 5 3" xfId="6270"/>
    <cellStyle name="Normal 3 3 6 5 3 2" xfId="29521"/>
    <cellStyle name="Normal 3 3 6 5 3 3" xfId="29520"/>
    <cellStyle name="Normal 3 3 6 5 4" xfId="6271"/>
    <cellStyle name="Normal 3 3 6 5 4 2" xfId="29523"/>
    <cellStyle name="Normal 3 3 6 5 4 3" xfId="29522"/>
    <cellStyle name="Normal 3 3 6 5 5" xfId="6272"/>
    <cellStyle name="Normal 3 3 6 5 5 2" xfId="29524"/>
    <cellStyle name="Normal 3 3 6 5 6" xfId="29517"/>
    <cellStyle name="Normal 3 3 6 5_Sheet3" xfId="6273"/>
    <cellStyle name="Normal 3 3 6 6" xfId="6274"/>
    <cellStyle name="Normal 3 3 6 6 2" xfId="6275"/>
    <cellStyle name="Normal 3 3 6 6 2 2" xfId="29526"/>
    <cellStyle name="Normal 3 3 6 6 3" xfId="29525"/>
    <cellStyle name="Normal 3 3 6 6_Sheet3" xfId="6276"/>
    <cellStyle name="Normal 3 3 6 7" xfId="6277"/>
    <cellStyle name="Normal 3 3 6 7 2" xfId="29528"/>
    <cellStyle name="Normal 3 3 6 7 3" xfId="29527"/>
    <cellStyle name="Normal 3 3 6 8" xfId="6278"/>
    <cellStyle name="Normal 3 3 6 8 2" xfId="29530"/>
    <cellStyle name="Normal 3 3 6 8 3" xfId="29529"/>
    <cellStyle name="Normal 3 3 6 9" xfId="6279"/>
    <cellStyle name="Normal 3 3 6 9 2" xfId="29531"/>
    <cellStyle name="Normal 3 3 6_Sheet3" xfId="6280"/>
    <cellStyle name="Normal 3 3 7" xfId="6281"/>
    <cellStyle name="Normal 3 3 7 10" xfId="29532"/>
    <cellStyle name="Normal 3 3 7 2" xfId="6282"/>
    <cellStyle name="Normal 3 3 7 2 2" xfId="6283"/>
    <cellStyle name="Normal 3 3 7 2 2 2" xfId="6284"/>
    <cellStyle name="Normal 3 3 7 2 2 2 2" xfId="6285"/>
    <cellStyle name="Normal 3 3 7 2 2 2 2 2" xfId="29536"/>
    <cellStyle name="Normal 3 3 7 2 2 2 3" xfId="29535"/>
    <cellStyle name="Normal 3 3 7 2 2 2_Sheet3" xfId="6286"/>
    <cellStyle name="Normal 3 3 7 2 2 3" xfId="6287"/>
    <cellStyle name="Normal 3 3 7 2 2 3 2" xfId="29538"/>
    <cellStyle name="Normal 3 3 7 2 2 3 3" xfId="29537"/>
    <cellStyle name="Normal 3 3 7 2 2 4" xfId="6288"/>
    <cellStyle name="Normal 3 3 7 2 2 4 2" xfId="29540"/>
    <cellStyle name="Normal 3 3 7 2 2 4 3" xfId="29539"/>
    <cellStyle name="Normal 3 3 7 2 2 5" xfId="6289"/>
    <cellStyle name="Normal 3 3 7 2 2 5 2" xfId="29541"/>
    <cellStyle name="Normal 3 3 7 2 2 6" xfId="29534"/>
    <cellStyle name="Normal 3 3 7 2 2_Sheet3" xfId="6290"/>
    <cellStyle name="Normal 3 3 7 2 3" xfId="6291"/>
    <cellStyle name="Normal 3 3 7 2 3 2" xfId="6292"/>
    <cellStyle name="Normal 3 3 7 2 3 2 2" xfId="29543"/>
    <cellStyle name="Normal 3 3 7 2 3 3" xfId="29542"/>
    <cellStyle name="Normal 3 3 7 2 3_Sheet3" xfId="6293"/>
    <cellStyle name="Normal 3 3 7 2 4" xfId="6294"/>
    <cellStyle name="Normal 3 3 7 2 4 2" xfId="29545"/>
    <cellStyle name="Normal 3 3 7 2 4 3" xfId="29544"/>
    <cellStyle name="Normal 3 3 7 2 5" xfId="6295"/>
    <cellStyle name="Normal 3 3 7 2 5 2" xfId="29547"/>
    <cellStyle name="Normal 3 3 7 2 5 3" xfId="29546"/>
    <cellStyle name="Normal 3 3 7 2 6" xfId="6296"/>
    <cellStyle name="Normal 3 3 7 2 6 2" xfId="29548"/>
    <cellStyle name="Normal 3 3 7 2 7" xfId="29533"/>
    <cellStyle name="Normal 3 3 7 2_Sheet3" xfId="6297"/>
    <cellStyle name="Normal 3 3 7 3" xfId="6298"/>
    <cellStyle name="Normal 3 3 7 3 2" xfId="6299"/>
    <cellStyle name="Normal 3 3 7 3 2 2" xfId="6300"/>
    <cellStyle name="Normal 3 3 7 3 2 2 2" xfId="6301"/>
    <cellStyle name="Normal 3 3 7 3 2 2 2 2" xfId="29552"/>
    <cellStyle name="Normal 3 3 7 3 2 2 3" xfId="29551"/>
    <cellStyle name="Normal 3 3 7 3 2 2_Sheet3" xfId="6302"/>
    <cellStyle name="Normal 3 3 7 3 2 3" xfId="6303"/>
    <cellStyle name="Normal 3 3 7 3 2 3 2" xfId="29554"/>
    <cellStyle name="Normal 3 3 7 3 2 3 3" xfId="29553"/>
    <cellStyle name="Normal 3 3 7 3 2 4" xfId="6304"/>
    <cellStyle name="Normal 3 3 7 3 2 4 2" xfId="29556"/>
    <cellStyle name="Normal 3 3 7 3 2 4 3" xfId="29555"/>
    <cellStyle name="Normal 3 3 7 3 2 5" xfId="6305"/>
    <cellStyle name="Normal 3 3 7 3 2 5 2" xfId="29557"/>
    <cellStyle name="Normal 3 3 7 3 2 6" xfId="29550"/>
    <cellStyle name="Normal 3 3 7 3 2_Sheet3" xfId="6306"/>
    <cellStyle name="Normal 3 3 7 3 3" xfId="6307"/>
    <cellStyle name="Normal 3 3 7 3 3 2" xfId="6308"/>
    <cellStyle name="Normal 3 3 7 3 3 2 2" xfId="29559"/>
    <cellStyle name="Normal 3 3 7 3 3 3" xfId="29558"/>
    <cellStyle name="Normal 3 3 7 3 3_Sheet3" xfId="6309"/>
    <cellStyle name="Normal 3 3 7 3 4" xfId="6310"/>
    <cellStyle name="Normal 3 3 7 3 4 2" xfId="29561"/>
    <cellStyle name="Normal 3 3 7 3 4 3" xfId="29560"/>
    <cellStyle name="Normal 3 3 7 3 5" xfId="6311"/>
    <cellStyle name="Normal 3 3 7 3 5 2" xfId="29563"/>
    <cellStyle name="Normal 3 3 7 3 5 3" xfId="29562"/>
    <cellStyle name="Normal 3 3 7 3 6" xfId="6312"/>
    <cellStyle name="Normal 3 3 7 3 6 2" xfId="29564"/>
    <cellStyle name="Normal 3 3 7 3 7" xfId="29549"/>
    <cellStyle name="Normal 3 3 7 3_Sheet3" xfId="6313"/>
    <cellStyle name="Normal 3 3 7 4" xfId="6314"/>
    <cellStyle name="Normal 3 3 7 4 2" xfId="6315"/>
    <cellStyle name="Normal 3 3 7 4 2 2" xfId="6316"/>
    <cellStyle name="Normal 3 3 7 4 2 2 2" xfId="6317"/>
    <cellStyle name="Normal 3 3 7 4 2 2 2 2" xfId="29568"/>
    <cellStyle name="Normal 3 3 7 4 2 2 3" xfId="29567"/>
    <cellStyle name="Normal 3 3 7 4 2 2_Sheet3" xfId="6318"/>
    <cellStyle name="Normal 3 3 7 4 2 3" xfId="6319"/>
    <cellStyle name="Normal 3 3 7 4 2 3 2" xfId="29570"/>
    <cellStyle name="Normal 3 3 7 4 2 3 3" xfId="29569"/>
    <cellStyle name="Normal 3 3 7 4 2 4" xfId="6320"/>
    <cellStyle name="Normal 3 3 7 4 2 4 2" xfId="29572"/>
    <cellStyle name="Normal 3 3 7 4 2 4 3" xfId="29571"/>
    <cellStyle name="Normal 3 3 7 4 2 5" xfId="6321"/>
    <cellStyle name="Normal 3 3 7 4 2 5 2" xfId="29573"/>
    <cellStyle name="Normal 3 3 7 4 2 6" xfId="29566"/>
    <cellStyle name="Normal 3 3 7 4 2_Sheet3" xfId="6322"/>
    <cellStyle name="Normal 3 3 7 4 3" xfId="6323"/>
    <cellStyle name="Normal 3 3 7 4 3 2" xfId="6324"/>
    <cellStyle name="Normal 3 3 7 4 3 2 2" xfId="29575"/>
    <cellStyle name="Normal 3 3 7 4 3 3" xfId="29574"/>
    <cellStyle name="Normal 3 3 7 4 3_Sheet3" xfId="6325"/>
    <cellStyle name="Normal 3 3 7 4 4" xfId="6326"/>
    <cellStyle name="Normal 3 3 7 4 4 2" xfId="29577"/>
    <cellStyle name="Normal 3 3 7 4 4 3" xfId="29576"/>
    <cellStyle name="Normal 3 3 7 4 5" xfId="6327"/>
    <cellStyle name="Normal 3 3 7 4 5 2" xfId="29579"/>
    <cellStyle name="Normal 3 3 7 4 5 3" xfId="29578"/>
    <cellStyle name="Normal 3 3 7 4 6" xfId="6328"/>
    <cellStyle name="Normal 3 3 7 4 6 2" xfId="29580"/>
    <cellStyle name="Normal 3 3 7 4 7" xfId="29565"/>
    <cellStyle name="Normal 3 3 7 4_Sheet3" xfId="6329"/>
    <cellStyle name="Normal 3 3 7 5" xfId="6330"/>
    <cellStyle name="Normal 3 3 7 5 2" xfId="6331"/>
    <cellStyle name="Normal 3 3 7 5 2 2" xfId="6332"/>
    <cellStyle name="Normal 3 3 7 5 2 2 2" xfId="29583"/>
    <cellStyle name="Normal 3 3 7 5 2 3" xfId="29582"/>
    <cellStyle name="Normal 3 3 7 5 2_Sheet3" xfId="6333"/>
    <cellStyle name="Normal 3 3 7 5 3" xfId="6334"/>
    <cellStyle name="Normal 3 3 7 5 3 2" xfId="29585"/>
    <cellStyle name="Normal 3 3 7 5 3 3" xfId="29584"/>
    <cellStyle name="Normal 3 3 7 5 4" xfId="6335"/>
    <cellStyle name="Normal 3 3 7 5 4 2" xfId="29587"/>
    <cellStyle name="Normal 3 3 7 5 4 3" xfId="29586"/>
    <cellStyle name="Normal 3 3 7 5 5" xfId="6336"/>
    <cellStyle name="Normal 3 3 7 5 5 2" xfId="29588"/>
    <cellStyle name="Normal 3 3 7 5 6" xfId="29581"/>
    <cellStyle name="Normal 3 3 7 5_Sheet3" xfId="6337"/>
    <cellStyle name="Normal 3 3 7 6" xfId="6338"/>
    <cellStyle name="Normal 3 3 7 6 2" xfId="6339"/>
    <cellStyle name="Normal 3 3 7 6 2 2" xfId="29590"/>
    <cellStyle name="Normal 3 3 7 6 3" xfId="29589"/>
    <cellStyle name="Normal 3 3 7 6_Sheet3" xfId="6340"/>
    <cellStyle name="Normal 3 3 7 7" xfId="6341"/>
    <cellStyle name="Normal 3 3 7 7 2" xfId="29592"/>
    <cellStyle name="Normal 3 3 7 7 3" xfId="29591"/>
    <cellStyle name="Normal 3 3 7 8" xfId="6342"/>
    <cellStyle name="Normal 3 3 7 8 2" xfId="29594"/>
    <cellStyle name="Normal 3 3 7 8 3" xfId="29593"/>
    <cellStyle name="Normal 3 3 7 9" xfId="6343"/>
    <cellStyle name="Normal 3 3 7 9 2" xfId="29595"/>
    <cellStyle name="Normal 3 3 7_Sheet3" xfId="6344"/>
    <cellStyle name="Normal 3 3 8" xfId="6345"/>
    <cellStyle name="Normal 3 3 8 10" xfId="29596"/>
    <cellStyle name="Normal 3 3 8 2" xfId="6346"/>
    <cellStyle name="Normal 3 3 8 2 2" xfId="6347"/>
    <cellStyle name="Normal 3 3 8 2 2 2" xfId="6348"/>
    <cellStyle name="Normal 3 3 8 2 2 2 2" xfId="6349"/>
    <cellStyle name="Normal 3 3 8 2 2 2 2 2" xfId="29600"/>
    <cellStyle name="Normal 3 3 8 2 2 2 3" xfId="29599"/>
    <cellStyle name="Normal 3 3 8 2 2 2_Sheet3" xfId="6350"/>
    <cellStyle name="Normal 3 3 8 2 2 3" xfId="6351"/>
    <cellStyle name="Normal 3 3 8 2 2 3 2" xfId="29602"/>
    <cellStyle name="Normal 3 3 8 2 2 3 3" xfId="29601"/>
    <cellStyle name="Normal 3 3 8 2 2 4" xfId="6352"/>
    <cellStyle name="Normal 3 3 8 2 2 4 2" xfId="29604"/>
    <cellStyle name="Normal 3 3 8 2 2 4 3" xfId="29603"/>
    <cellStyle name="Normal 3 3 8 2 2 5" xfId="6353"/>
    <cellStyle name="Normal 3 3 8 2 2 5 2" xfId="29605"/>
    <cellStyle name="Normal 3 3 8 2 2 6" xfId="29598"/>
    <cellStyle name="Normal 3 3 8 2 2_Sheet3" xfId="6354"/>
    <cellStyle name="Normal 3 3 8 2 3" xfId="6355"/>
    <cellStyle name="Normal 3 3 8 2 3 2" xfId="6356"/>
    <cellStyle name="Normal 3 3 8 2 3 2 2" xfId="29607"/>
    <cellStyle name="Normal 3 3 8 2 3 3" xfId="29606"/>
    <cellStyle name="Normal 3 3 8 2 3_Sheet3" xfId="6357"/>
    <cellStyle name="Normal 3 3 8 2 4" xfId="6358"/>
    <cellStyle name="Normal 3 3 8 2 4 2" xfId="29609"/>
    <cellStyle name="Normal 3 3 8 2 4 3" xfId="29608"/>
    <cellStyle name="Normal 3 3 8 2 5" xfId="6359"/>
    <cellStyle name="Normal 3 3 8 2 5 2" xfId="29611"/>
    <cellStyle name="Normal 3 3 8 2 5 3" xfId="29610"/>
    <cellStyle name="Normal 3 3 8 2 6" xfId="6360"/>
    <cellStyle name="Normal 3 3 8 2 6 2" xfId="29612"/>
    <cellStyle name="Normal 3 3 8 2 7" xfId="29597"/>
    <cellStyle name="Normal 3 3 8 2_Sheet3" xfId="6361"/>
    <cellStyle name="Normal 3 3 8 3" xfId="6362"/>
    <cellStyle name="Normal 3 3 8 3 2" xfId="6363"/>
    <cellStyle name="Normal 3 3 8 3 2 2" xfId="6364"/>
    <cellStyle name="Normal 3 3 8 3 2 2 2" xfId="6365"/>
    <cellStyle name="Normal 3 3 8 3 2 2 2 2" xfId="29616"/>
    <cellStyle name="Normal 3 3 8 3 2 2 3" xfId="29615"/>
    <cellStyle name="Normal 3 3 8 3 2 2_Sheet3" xfId="6366"/>
    <cellStyle name="Normal 3 3 8 3 2 3" xfId="6367"/>
    <cellStyle name="Normal 3 3 8 3 2 3 2" xfId="29618"/>
    <cellStyle name="Normal 3 3 8 3 2 3 3" xfId="29617"/>
    <cellStyle name="Normal 3 3 8 3 2 4" xfId="6368"/>
    <cellStyle name="Normal 3 3 8 3 2 4 2" xfId="29620"/>
    <cellStyle name="Normal 3 3 8 3 2 4 3" xfId="29619"/>
    <cellStyle name="Normal 3 3 8 3 2 5" xfId="6369"/>
    <cellStyle name="Normal 3 3 8 3 2 5 2" xfId="29621"/>
    <cellStyle name="Normal 3 3 8 3 2 6" xfId="29614"/>
    <cellStyle name="Normal 3 3 8 3 2_Sheet3" xfId="6370"/>
    <cellStyle name="Normal 3 3 8 3 3" xfId="6371"/>
    <cellStyle name="Normal 3 3 8 3 3 2" xfId="6372"/>
    <cellStyle name="Normal 3 3 8 3 3 2 2" xfId="29623"/>
    <cellStyle name="Normal 3 3 8 3 3 3" xfId="29622"/>
    <cellStyle name="Normal 3 3 8 3 3_Sheet3" xfId="6373"/>
    <cellStyle name="Normal 3 3 8 3 4" xfId="6374"/>
    <cellStyle name="Normal 3 3 8 3 4 2" xfId="29625"/>
    <cellStyle name="Normal 3 3 8 3 4 3" xfId="29624"/>
    <cellStyle name="Normal 3 3 8 3 5" xfId="6375"/>
    <cellStyle name="Normal 3 3 8 3 5 2" xfId="29627"/>
    <cellStyle name="Normal 3 3 8 3 5 3" xfId="29626"/>
    <cellStyle name="Normal 3 3 8 3 6" xfId="6376"/>
    <cellStyle name="Normal 3 3 8 3 6 2" xfId="29628"/>
    <cellStyle name="Normal 3 3 8 3 7" xfId="29613"/>
    <cellStyle name="Normal 3 3 8 3_Sheet3" xfId="6377"/>
    <cellStyle name="Normal 3 3 8 4" xfId="6378"/>
    <cellStyle name="Normal 3 3 8 4 2" xfId="6379"/>
    <cellStyle name="Normal 3 3 8 4 2 2" xfId="6380"/>
    <cellStyle name="Normal 3 3 8 4 2 2 2" xfId="6381"/>
    <cellStyle name="Normal 3 3 8 4 2 2 2 2" xfId="29632"/>
    <cellStyle name="Normal 3 3 8 4 2 2 3" xfId="29631"/>
    <cellStyle name="Normal 3 3 8 4 2 2_Sheet3" xfId="6382"/>
    <cellStyle name="Normal 3 3 8 4 2 3" xfId="6383"/>
    <cellStyle name="Normal 3 3 8 4 2 3 2" xfId="29634"/>
    <cellStyle name="Normal 3 3 8 4 2 3 3" xfId="29633"/>
    <cellStyle name="Normal 3 3 8 4 2 4" xfId="6384"/>
    <cellStyle name="Normal 3 3 8 4 2 4 2" xfId="29636"/>
    <cellStyle name="Normal 3 3 8 4 2 4 3" xfId="29635"/>
    <cellStyle name="Normal 3 3 8 4 2 5" xfId="6385"/>
    <cellStyle name="Normal 3 3 8 4 2 5 2" xfId="29637"/>
    <cellStyle name="Normal 3 3 8 4 2 6" xfId="29630"/>
    <cellStyle name="Normal 3 3 8 4 2_Sheet3" xfId="6386"/>
    <cellStyle name="Normal 3 3 8 4 3" xfId="6387"/>
    <cellStyle name="Normal 3 3 8 4 3 2" xfId="6388"/>
    <cellStyle name="Normal 3 3 8 4 3 2 2" xfId="29639"/>
    <cellStyle name="Normal 3 3 8 4 3 3" xfId="29638"/>
    <cellStyle name="Normal 3 3 8 4 3_Sheet3" xfId="6389"/>
    <cellStyle name="Normal 3 3 8 4 4" xfId="6390"/>
    <cellStyle name="Normal 3 3 8 4 4 2" xfId="29641"/>
    <cellStyle name="Normal 3 3 8 4 4 3" xfId="29640"/>
    <cellStyle name="Normal 3 3 8 4 5" xfId="6391"/>
    <cellStyle name="Normal 3 3 8 4 5 2" xfId="29643"/>
    <cellStyle name="Normal 3 3 8 4 5 3" xfId="29642"/>
    <cellStyle name="Normal 3 3 8 4 6" xfId="6392"/>
    <cellStyle name="Normal 3 3 8 4 6 2" xfId="29644"/>
    <cellStyle name="Normal 3 3 8 4 7" xfId="29629"/>
    <cellStyle name="Normal 3 3 8 4_Sheet3" xfId="6393"/>
    <cellStyle name="Normal 3 3 8 5" xfId="6394"/>
    <cellStyle name="Normal 3 3 8 5 2" xfId="6395"/>
    <cellStyle name="Normal 3 3 8 5 2 2" xfId="6396"/>
    <cellStyle name="Normal 3 3 8 5 2 2 2" xfId="29647"/>
    <cellStyle name="Normal 3 3 8 5 2 3" xfId="29646"/>
    <cellStyle name="Normal 3 3 8 5 2_Sheet3" xfId="6397"/>
    <cellStyle name="Normal 3 3 8 5 3" xfId="6398"/>
    <cellStyle name="Normal 3 3 8 5 3 2" xfId="29649"/>
    <cellStyle name="Normal 3 3 8 5 3 3" xfId="29648"/>
    <cellStyle name="Normal 3 3 8 5 4" xfId="6399"/>
    <cellStyle name="Normal 3 3 8 5 4 2" xfId="29651"/>
    <cellStyle name="Normal 3 3 8 5 4 3" xfId="29650"/>
    <cellStyle name="Normal 3 3 8 5 5" xfId="6400"/>
    <cellStyle name="Normal 3 3 8 5 5 2" xfId="29652"/>
    <cellStyle name="Normal 3 3 8 5 6" xfId="29645"/>
    <cellStyle name="Normal 3 3 8 5_Sheet3" xfId="6401"/>
    <cellStyle name="Normal 3 3 8 6" xfId="6402"/>
    <cellStyle name="Normal 3 3 8 6 2" xfId="6403"/>
    <cellStyle name="Normal 3 3 8 6 2 2" xfId="29654"/>
    <cellStyle name="Normal 3 3 8 6 3" xfId="29653"/>
    <cellStyle name="Normal 3 3 8 6_Sheet3" xfId="6404"/>
    <cellStyle name="Normal 3 3 8 7" xfId="6405"/>
    <cellStyle name="Normal 3 3 8 7 2" xfId="29656"/>
    <cellStyle name="Normal 3 3 8 7 3" xfId="29655"/>
    <cellStyle name="Normal 3 3 8 8" xfId="6406"/>
    <cellStyle name="Normal 3 3 8 8 2" xfId="29658"/>
    <cellStyle name="Normal 3 3 8 8 3" xfId="29657"/>
    <cellStyle name="Normal 3 3 8 9" xfId="6407"/>
    <cellStyle name="Normal 3 3 8 9 2" xfId="29659"/>
    <cellStyle name="Normal 3 3 8_Sheet3" xfId="6408"/>
    <cellStyle name="Normal 3 3 9" xfId="6409"/>
    <cellStyle name="Normal 3 3 9 10" xfId="29660"/>
    <cellStyle name="Normal 3 3 9 2" xfId="6410"/>
    <cellStyle name="Normal 3 3 9 2 2" xfId="6411"/>
    <cellStyle name="Normal 3 3 9 2 2 2" xfId="6412"/>
    <cellStyle name="Normal 3 3 9 2 2 2 2" xfId="6413"/>
    <cellStyle name="Normal 3 3 9 2 2 2 2 2" xfId="29664"/>
    <cellStyle name="Normal 3 3 9 2 2 2 3" xfId="29663"/>
    <cellStyle name="Normal 3 3 9 2 2 2_Sheet3" xfId="6414"/>
    <cellStyle name="Normal 3 3 9 2 2 3" xfId="6415"/>
    <cellStyle name="Normal 3 3 9 2 2 3 2" xfId="29666"/>
    <cellStyle name="Normal 3 3 9 2 2 3 3" xfId="29665"/>
    <cellStyle name="Normal 3 3 9 2 2 4" xfId="6416"/>
    <cellStyle name="Normal 3 3 9 2 2 4 2" xfId="29668"/>
    <cellStyle name="Normal 3 3 9 2 2 4 3" xfId="29667"/>
    <cellStyle name="Normal 3 3 9 2 2 5" xfId="6417"/>
    <cellStyle name="Normal 3 3 9 2 2 5 2" xfId="29669"/>
    <cellStyle name="Normal 3 3 9 2 2 6" xfId="29662"/>
    <cellStyle name="Normal 3 3 9 2 2_Sheet3" xfId="6418"/>
    <cellStyle name="Normal 3 3 9 2 3" xfId="6419"/>
    <cellStyle name="Normal 3 3 9 2 3 2" xfId="6420"/>
    <cellStyle name="Normal 3 3 9 2 3 2 2" xfId="29671"/>
    <cellStyle name="Normal 3 3 9 2 3 3" xfId="29670"/>
    <cellStyle name="Normal 3 3 9 2 3_Sheet3" xfId="6421"/>
    <cellStyle name="Normal 3 3 9 2 4" xfId="6422"/>
    <cellStyle name="Normal 3 3 9 2 4 2" xfId="29673"/>
    <cellStyle name="Normal 3 3 9 2 4 3" xfId="29672"/>
    <cellStyle name="Normal 3 3 9 2 5" xfId="6423"/>
    <cellStyle name="Normal 3 3 9 2 5 2" xfId="29675"/>
    <cellStyle name="Normal 3 3 9 2 5 3" xfId="29674"/>
    <cellStyle name="Normal 3 3 9 2 6" xfId="6424"/>
    <cellStyle name="Normal 3 3 9 2 6 2" xfId="29676"/>
    <cellStyle name="Normal 3 3 9 2 7" xfId="29661"/>
    <cellStyle name="Normal 3 3 9 2_Sheet3" xfId="6425"/>
    <cellStyle name="Normal 3 3 9 3" xfId="6426"/>
    <cellStyle name="Normal 3 3 9 3 2" xfId="6427"/>
    <cellStyle name="Normal 3 3 9 3 2 2" xfId="6428"/>
    <cellStyle name="Normal 3 3 9 3 2 2 2" xfId="6429"/>
    <cellStyle name="Normal 3 3 9 3 2 2 2 2" xfId="29680"/>
    <cellStyle name="Normal 3 3 9 3 2 2 3" xfId="29679"/>
    <cellStyle name="Normal 3 3 9 3 2 2_Sheet3" xfId="6430"/>
    <cellStyle name="Normal 3 3 9 3 2 3" xfId="6431"/>
    <cellStyle name="Normal 3 3 9 3 2 3 2" xfId="29682"/>
    <cellStyle name="Normal 3 3 9 3 2 3 3" xfId="29681"/>
    <cellStyle name="Normal 3 3 9 3 2 4" xfId="6432"/>
    <cellStyle name="Normal 3 3 9 3 2 4 2" xfId="29684"/>
    <cellStyle name="Normal 3 3 9 3 2 4 3" xfId="29683"/>
    <cellStyle name="Normal 3 3 9 3 2 5" xfId="6433"/>
    <cellStyle name="Normal 3 3 9 3 2 5 2" xfId="29685"/>
    <cellStyle name="Normal 3 3 9 3 2 6" xfId="29678"/>
    <cellStyle name="Normal 3 3 9 3 2_Sheet3" xfId="6434"/>
    <cellStyle name="Normal 3 3 9 3 3" xfId="6435"/>
    <cellStyle name="Normal 3 3 9 3 3 2" xfId="6436"/>
    <cellStyle name="Normal 3 3 9 3 3 2 2" xfId="29687"/>
    <cellStyle name="Normal 3 3 9 3 3 3" xfId="29686"/>
    <cellStyle name="Normal 3 3 9 3 3_Sheet3" xfId="6437"/>
    <cellStyle name="Normal 3 3 9 3 4" xfId="6438"/>
    <cellStyle name="Normal 3 3 9 3 4 2" xfId="29689"/>
    <cellStyle name="Normal 3 3 9 3 4 3" xfId="29688"/>
    <cellStyle name="Normal 3 3 9 3 5" xfId="6439"/>
    <cellStyle name="Normal 3 3 9 3 5 2" xfId="29691"/>
    <cellStyle name="Normal 3 3 9 3 5 3" xfId="29690"/>
    <cellStyle name="Normal 3 3 9 3 6" xfId="6440"/>
    <cellStyle name="Normal 3 3 9 3 6 2" xfId="29692"/>
    <cellStyle name="Normal 3 3 9 3 7" xfId="29677"/>
    <cellStyle name="Normal 3 3 9 3_Sheet3" xfId="6441"/>
    <cellStyle name="Normal 3 3 9 4" xfId="6442"/>
    <cellStyle name="Normal 3 3 9 4 2" xfId="6443"/>
    <cellStyle name="Normal 3 3 9 4 2 2" xfId="6444"/>
    <cellStyle name="Normal 3 3 9 4 2 2 2" xfId="6445"/>
    <cellStyle name="Normal 3 3 9 4 2 2 2 2" xfId="29696"/>
    <cellStyle name="Normal 3 3 9 4 2 2 3" xfId="29695"/>
    <cellStyle name="Normal 3 3 9 4 2 2_Sheet3" xfId="6446"/>
    <cellStyle name="Normal 3 3 9 4 2 3" xfId="6447"/>
    <cellStyle name="Normal 3 3 9 4 2 3 2" xfId="29698"/>
    <cellStyle name="Normal 3 3 9 4 2 3 3" xfId="29697"/>
    <cellStyle name="Normal 3 3 9 4 2 4" xfId="6448"/>
    <cellStyle name="Normal 3 3 9 4 2 4 2" xfId="29700"/>
    <cellStyle name="Normal 3 3 9 4 2 4 3" xfId="29699"/>
    <cellStyle name="Normal 3 3 9 4 2 5" xfId="6449"/>
    <cellStyle name="Normal 3 3 9 4 2 5 2" xfId="29701"/>
    <cellStyle name="Normal 3 3 9 4 2 6" xfId="29694"/>
    <cellStyle name="Normal 3 3 9 4 2_Sheet3" xfId="6450"/>
    <cellStyle name="Normal 3 3 9 4 3" xfId="6451"/>
    <cellStyle name="Normal 3 3 9 4 3 2" xfId="6452"/>
    <cellStyle name="Normal 3 3 9 4 3 2 2" xfId="29703"/>
    <cellStyle name="Normal 3 3 9 4 3 3" xfId="29702"/>
    <cellStyle name="Normal 3 3 9 4 3_Sheet3" xfId="6453"/>
    <cellStyle name="Normal 3 3 9 4 4" xfId="6454"/>
    <cellStyle name="Normal 3 3 9 4 4 2" xfId="29705"/>
    <cellStyle name="Normal 3 3 9 4 4 3" xfId="29704"/>
    <cellStyle name="Normal 3 3 9 4 5" xfId="6455"/>
    <cellStyle name="Normal 3 3 9 4 5 2" xfId="29707"/>
    <cellStyle name="Normal 3 3 9 4 5 3" xfId="29706"/>
    <cellStyle name="Normal 3 3 9 4 6" xfId="6456"/>
    <cellStyle name="Normal 3 3 9 4 6 2" xfId="29708"/>
    <cellStyle name="Normal 3 3 9 4 7" xfId="29693"/>
    <cellStyle name="Normal 3 3 9 4_Sheet3" xfId="6457"/>
    <cellStyle name="Normal 3 3 9 5" xfId="6458"/>
    <cellStyle name="Normal 3 3 9 5 2" xfId="6459"/>
    <cellStyle name="Normal 3 3 9 5 2 2" xfId="6460"/>
    <cellStyle name="Normal 3 3 9 5 2 2 2" xfId="29711"/>
    <cellStyle name="Normal 3 3 9 5 2 3" xfId="29710"/>
    <cellStyle name="Normal 3 3 9 5 2_Sheet3" xfId="6461"/>
    <cellStyle name="Normal 3 3 9 5 3" xfId="6462"/>
    <cellStyle name="Normal 3 3 9 5 3 2" xfId="29713"/>
    <cellStyle name="Normal 3 3 9 5 3 3" xfId="29712"/>
    <cellStyle name="Normal 3 3 9 5 4" xfId="6463"/>
    <cellStyle name="Normal 3 3 9 5 4 2" xfId="29715"/>
    <cellStyle name="Normal 3 3 9 5 4 3" xfId="29714"/>
    <cellStyle name="Normal 3 3 9 5 5" xfId="6464"/>
    <cellStyle name="Normal 3 3 9 5 5 2" xfId="29716"/>
    <cellStyle name="Normal 3 3 9 5 6" xfId="29709"/>
    <cellStyle name="Normal 3 3 9 5_Sheet3" xfId="6465"/>
    <cellStyle name="Normal 3 3 9 6" xfId="6466"/>
    <cellStyle name="Normal 3 3 9 6 2" xfId="6467"/>
    <cellStyle name="Normal 3 3 9 6 2 2" xfId="29718"/>
    <cellStyle name="Normal 3 3 9 6 3" xfId="29717"/>
    <cellStyle name="Normal 3 3 9 6_Sheet3" xfId="6468"/>
    <cellStyle name="Normal 3 3 9 7" xfId="6469"/>
    <cellStyle name="Normal 3 3 9 7 2" xfId="29720"/>
    <cellStyle name="Normal 3 3 9 7 3" xfId="29719"/>
    <cellStyle name="Normal 3 3 9 8" xfId="6470"/>
    <cellStyle name="Normal 3 3 9 8 2" xfId="29722"/>
    <cellStyle name="Normal 3 3 9 8 3" xfId="29721"/>
    <cellStyle name="Normal 3 3 9 9" xfId="6471"/>
    <cellStyle name="Normal 3 3 9 9 2" xfId="29723"/>
    <cellStyle name="Normal 3 3 9_Sheet3" xfId="6472"/>
    <cellStyle name="Normal 3 3_Sheet3" xfId="6473"/>
    <cellStyle name="Normal 3 4" xfId="6474"/>
    <cellStyle name="Normal 3 4 10" xfId="6475"/>
    <cellStyle name="Normal 3 4 10 2" xfId="6476"/>
    <cellStyle name="Normal 3 4 10 2 2" xfId="6477"/>
    <cellStyle name="Normal 3 4 10 2 2 2" xfId="29727"/>
    <cellStyle name="Normal 3 4 10 2 3" xfId="29726"/>
    <cellStyle name="Normal 3 4 10 2_Sheet3" xfId="6478"/>
    <cellStyle name="Normal 3 4 10 3" xfId="6479"/>
    <cellStyle name="Normal 3 4 10 3 2" xfId="29729"/>
    <cellStyle name="Normal 3 4 10 3 3" xfId="29728"/>
    <cellStyle name="Normal 3 4 10 4" xfId="6480"/>
    <cellStyle name="Normal 3 4 10 4 2" xfId="29731"/>
    <cellStyle name="Normal 3 4 10 4 3" xfId="29730"/>
    <cellStyle name="Normal 3 4 10 5" xfId="6481"/>
    <cellStyle name="Normal 3 4 10 5 2" xfId="29732"/>
    <cellStyle name="Normal 3 4 10 6" xfId="29725"/>
    <cellStyle name="Normal 3 4 10_Sheet3" xfId="6482"/>
    <cellStyle name="Normal 3 4 11" xfId="6483"/>
    <cellStyle name="Normal 3 4 11 2" xfId="6484"/>
    <cellStyle name="Normal 3 4 11 2 2" xfId="29734"/>
    <cellStyle name="Normal 3 4 11 3" xfId="29733"/>
    <cellStyle name="Normal 3 4 11_Sheet3" xfId="6485"/>
    <cellStyle name="Normal 3 4 12" xfId="6486"/>
    <cellStyle name="Normal 3 4 12 2" xfId="29736"/>
    <cellStyle name="Normal 3 4 12 3" xfId="29735"/>
    <cellStyle name="Normal 3 4 13" xfId="6487"/>
    <cellStyle name="Normal 3 4 13 2" xfId="29738"/>
    <cellStyle name="Normal 3 4 13 3" xfId="29737"/>
    <cellStyle name="Normal 3 4 14" xfId="6488"/>
    <cellStyle name="Normal 3 4 14 2" xfId="29739"/>
    <cellStyle name="Normal 3 4 15" xfId="29724"/>
    <cellStyle name="Normal 3 4 2" xfId="6489"/>
    <cellStyle name="Normal 3 4 2 10" xfId="29740"/>
    <cellStyle name="Normal 3 4 2 2" xfId="6490"/>
    <cellStyle name="Normal 3 4 2 2 2" xfId="6491"/>
    <cellStyle name="Normal 3 4 2 2 2 2" xfId="6492"/>
    <cellStyle name="Normal 3 4 2 2 2 2 2" xfId="6493"/>
    <cellStyle name="Normal 3 4 2 2 2 2 2 2" xfId="29744"/>
    <cellStyle name="Normal 3 4 2 2 2 2 3" xfId="29743"/>
    <cellStyle name="Normal 3 4 2 2 2 2_Sheet3" xfId="6494"/>
    <cellStyle name="Normal 3 4 2 2 2 3" xfId="6495"/>
    <cellStyle name="Normal 3 4 2 2 2 3 2" xfId="29746"/>
    <cellStyle name="Normal 3 4 2 2 2 3 3" xfId="29745"/>
    <cellStyle name="Normal 3 4 2 2 2 4" xfId="6496"/>
    <cellStyle name="Normal 3 4 2 2 2 4 2" xfId="29748"/>
    <cellStyle name="Normal 3 4 2 2 2 4 3" xfId="29747"/>
    <cellStyle name="Normal 3 4 2 2 2 5" xfId="6497"/>
    <cellStyle name="Normal 3 4 2 2 2 5 2" xfId="29749"/>
    <cellStyle name="Normal 3 4 2 2 2 6" xfId="29742"/>
    <cellStyle name="Normal 3 4 2 2 2_Sheet3" xfId="6498"/>
    <cellStyle name="Normal 3 4 2 2 3" xfId="6499"/>
    <cellStyle name="Normal 3 4 2 2 3 2" xfId="6500"/>
    <cellStyle name="Normal 3 4 2 2 3 2 2" xfId="29751"/>
    <cellStyle name="Normal 3 4 2 2 3 3" xfId="29750"/>
    <cellStyle name="Normal 3 4 2 2 3_Sheet3" xfId="6501"/>
    <cellStyle name="Normal 3 4 2 2 4" xfId="6502"/>
    <cellStyle name="Normal 3 4 2 2 4 2" xfId="29753"/>
    <cellStyle name="Normal 3 4 2 2 4 3" xfId="29752"/>
    <cellStyle name="Normal 3 4 2 2 5" xfId="6503"/>
    <cellStyle name="Normal 3 4 2 2 5 2" xfId="29755"/>
    <cellStyle name="Normal 3 4 2 2 5 3" xfId="29754"/>
    <cellStyle name="Normal 3 4 2 2 6" xfId="6504"/>
    <cellStyle name="Normal 3 4 2 2 6 2" xfId="29756"/>
    <cellStyle name="Normal 3 4 2 2 7" xfId="29741"/>
    <cellStyle name="Normal 3 4 2 2_Sheet3" xfId="6505"/>
    <cellStyle name="Normal 3 4 2 3" xfId="6506"/>
    <cellStyle name="Normal 3 4 2 3 2" xfId="6507"/>
    <cellStyle name="Normal 3 4 2 3 2 2" xfId="6508"/>
    <cellStyle name="Normal 3 4 2 3 2 2 2" xfId="6509"/>
    <cellStyle name="Normal 3 4 2 3 2 2 2 2" xfId="29760"/>
    <cellStyle name="Normal 3 4 2 3 2 2 3" xfId="29759"/>
    <cellStyle name="Normal 3 4 2 3 2 2_Sheet3" xfId="6510"/>
    <cellStyle name="Normal 3 4 2 3 2 3" xfId="6511"/>
    <cellStyle name="Normal 3 4 2 3 2 3 2" xfId="29762"/>
    <cellStyle name="Normal 3 4 2 3 2 3 3" xfId="29761"/>
    <cellStyle name="Normal 3 4 2 3 2 4" xfId="6512"/>
    <cellStyle name="Normal 3 4 2 3 2 4 2" xfId="29764"/>
    <cellStyle name="Normal 3 4 2 3 2 4 3" xfId="29763"/>
    <cellStyle name="Normal 3 4 2 3 2 5" xfId="6513"/>
    <cellStyle name="Normal 3 4 2 3 2 5 2" xfId="29765"/>
    <cellStyle name="Normal 3 4 2 3 2 6" xfId="29758"/>
    <cellStyle name="Normal 3 4 2 3 2_Sheet3" xfId="6514"/>
    <cellStyle name="Normal 3 4 2 3 3" xfId="6515"/>
    <cellStyle name="Normal 3 4 2 3 3 2" xfId="6516"/>
    <cellStyle name="Normal 3 4 2 3 3 2 2" xfId="29767"/>
    <cellStyle name="Normal 3 4 2 3 3 3" xfId="29766"/>
    <cellStyle name="Normal 3 4 2 3 3_Sheet3" xfId="6517"/>
    <cellStyle name="Normal 3 4 2 3 4" xfId="6518"/>
    <cellStyle name="Normal 3 4 2 3 4 2" xfId="29769"/>
    <cellStyle name="Normal 3 4 2 3 4 3" xfId="29768"/>
    <cellStyle name="Normal 3 4 2 3 5" xfId="6519"/>
    <cellStyle name="Normal 3 4 2 3 5 2" xfId="29771"/>
    <cellStyle name="Normal 3 4 2 3 5 3" xfId="29770"/>
    <cellStyle name="Normal 3 4 2 3 6" xfId="6520"/>
    <cellStyle name="Normal 3 4 2 3 6 2" xfId="29772"/>
    <cellStyle name="Normal 3 4 2 3 7" xfId="29757"/>
    <cellStyle name="Normal 3 4 2 3_Sheet3" xfId="6521"/>
    <cellStyle name="Normal 3 4 2 4" xfId="6522"/>
    <cellStyle name="Normal 3 4 2 4 2" xfId="6523"/>
    <cellStyle name="Normal 3 4 2 4 2 2" xfId="6524"/>
    <cellStyle name="Normal 3 4 2 4 2 2 2" xfId="6525"/>
    <cellStyle name="Normal 3 4 2 4 2 2 2 2" xfId="29776"/>
    <cellStyle name="Normal 3 4 2 4 2 2 3" xfId="29775"/>
    <cellStyle name="Normal 3 4 2 4 2 2_Sheet3" xfId="6526"/>
    <cellStyle name="Normal 3 4 2 4 2 3" xfId="6527"/>
    <cellStyle name="Normal 3 4 2 4 2 3 2" xfId="29778"/>
    <cellStyle name="Normal 3 4 2 4 2 3 3" xfId="29777"/>
    <cellStyle name="Normal 3 4 2 4 2 4" xfId="6528"/>
    <cellStyle name="Normal 3 4 2 4 2 4 2" xfId="29780"/>
    <cellStyle name="Normal 3 4 2 4 2 4 3" xfId="29779"/>
    <cellStyle name="Normal 3 4 2 4 2 5" xfId="6529"/>
    <cellStyle name="Normal 3 4 2 4 2 5 2" xfId="29781"/>
    <cellStyle name="Normal 3 4 2 4 2 6" xfId="29774"/>
    <cellStyle name="Normal 3 4 2 4 2_Sheet3" xfId="6530"/>
    <cellStyle name="Normal 3 4 2 4 3" xfId="6531"/>
    <cellStyle name="Normal 3 4 2 4 3 2" xfId="6532"/>
    <cellStyle name="Normal 3 4 2 4 3 2 2" xfId="29783"/>
    <cellStyle name="Normal 3 4 2 4 3 3" xfId="29782"/>
    <cellStyle name="Normal 3 4 2 4 3_Sheet3" xfId="6533"/>
    <cellStyle name="Normal 3 4 2 4 4" xfId="6534"/>
    <cellStyle name="Normal 3 4 2 4 4 2" xfId="29785"/>
    <cellStyle name="Normal 3 4 2 4 4 3" xfId="29784"/>
    <cellStyle name="Normal 3 4 2 4 5" xfId="6535"/>
    <cellStyle name="Normal 3 4 2 4 5 2" xfId="29787"/>
    <cellStyle name="Normal 3 4 2 4 5 3" xfId="29786"/>
    <cellStyle name="Normal 3 4 2 4 6" xfId="6536"/>
    <cellStyle name="Normal 3 4 2 4 6 2" xfId="29788"/>
    <cellStyle name="Normal 3 4 2 4 7" xfId="29773"/>
    <cellStyle name="Normal 3 4 2 4_Sheet3" xfId="6537"/>
    <cellStyle name="Normal 3 4 2 5" xfId="6538"/>
    <cellStyle name="Normal 3 4 2 5 2" xfId="6539"/>
    <cellStyle name="Normal 3 4 2 5 2 2" xfId="6540"/>
    <cellStyle name="Normal 3 4 2 5 2 2 2" xfId="29791"/>
    <cellStyle name="Normal 3 4 2 5 2 3" xfId="29790"/>
    <cellStyle name="Normal 3 4 2 5 2_Sheet3" xfId="6541"/>
    <cellStyle name="Normal 3 4 2 5 3" xfId="6542"/>
    <cellStyle name="Normal 3 4 2 5 3 2" xfId="29793"/>
    <cellStyle name="Normal 3 4 2 5 3 3" xfId="29792"/>
    <cellStyle name="Normal 3 4 2 5 4" xfId="6543"/>
    <cellStyle name="Normal 3 4 2 5 4 2" xfId="29795"/>
    <cellStyle name="Normal 3 4 2 5 4 3" xfId="29794"/>
    <cellStyle name="Normal 3 4 2 5 5" xfId="6544"/>
    <cellStyle name="Normal 3 4 2 5 5 2" xfId="29796"/>
    <cellStyle name="Normal 3 4 2 5 6" xfId="29789"/>
    <cellStyle name="Normal 3 4 2 5_Sheet3" xfId="6545"/>
    <cellStyle name="Normal 3 4 2 6" xfId="6546"/>
    <cellStyle name="Normal 3 4 2 6 2" xfId="6547"/>
    <cellStyle name="Normal 3 4 2 6 2 2" xfId="29798"/>
    <cellStyle name="Normal 3 4 2 6 3" xfId="29797"/>
    <cellStyle name="Normal 3 4 2 6_Sheet3" xfId="6548"/>
    <cellStyle name="Normal 3 4 2 7" xfId="6549"/>
    <cellStyle name="Normal 3 4 2 7 2" xfId="29800"/>
    <cellStyle name="Normal 3 4 2 7 3" xfId="29799"/>
    <cellStyle name="Normal 3 4 2 8" xfId="6550"/>
    <cellStyle name="Normal 3 4 2 8 2" xfId="29802"/>
    <cellStyle name="Normal 3 4 2 8 3" xfId="29801"/>
    <cellStyle name="Normal 3 4 2 9" xfId="6551"/>
    <cellStyle name="Normal 3 4 2 9 2" xfId="29803"/>
    <cellStyle name="Normal 3 4 2_Sheet3" xfId="6552"/>
    <cellStyle name="Normal 3 4 3" xfId="6553"/>
    <cellStyle name="Normal 3 4 3 10" xfId="29804"/>
    <cellStyle name="Normal 3 4 3 2" xfId="6554"/>
    <cellStyle name="Normal 3 4 3 2 2" xfId="6555"/>
    <cellStyle name="Normal 3 4 3 2 2 2" xfId="6556"/>
    <cellStyle name="Normal 3 4 3 2 2 2 2" xfId="6557"/>
    <cellStyle name="Normal 3 4 3 2 2 2 2 2" xfId="29808"/>
    <cellStyle name="Normal 3 4 3 2 2 2 3" xfId="29807"/>
    <cellStyle name="Normal 3 4 3 2 2 2_Sheet3" xfId="6558"/>
    <cellStyle name="Normal 3 4 3 2 2 3" xfId="6559"/>
    <cellStyle name="Normal 3 4 3 2 2 3 2" xfId="29810"/>
    <cellStyle name="Normal 3 4 3 2 2 3 3" xfId="29809"/>
    <cellStyle name="Normal 3 4 3 2 2 4" xfId="6560"/>
    <cellStyle name="Normal 3 4 3 2 2 4 2" xfId="29812"/>
    <cellStyle name="Normal 3 4 3 2 2 4 3" xfId="29811"/>
    <cellStyle name="Normal 3 4 3 2 2 5" xfId="6561"/>
    <cellStyle name="Normal 3 4 3 2 2 5 2" xfId="29813"/>
    <cellStyle name="Normal 3 4 3 2 2 6" xfId="29806"/>
    <cellStyle name="Normal 3 4 3 2 2_Sheet3" xfId="6562"/>
    <cellStyle name="Normal 3 4 3 2 3" xfId="6563"/>
    <cellStyle name="Normal 3 4 3 2 3 2" xfId="6564"/>
    <cellStyle name="Normal 3 4 3 2 3 2 2" xfId="29815"/>
    <cellStyle name="Normal 3 4 3 2 3 3" xfId="29814"/>
    <cellStyle name="Normal 3 4 3 2 3_Sheet3" xfId="6565"/>
    <cellStyle name="Normal 3 4 3 2 4" xfId="6566"/>
    <cellStyle name="Normal 3 4 3 2 4 2" xfId="29817"/>
    <cellStyle name="Normal 3 4 3 2 4 3" xfId="29816"/>
    <cellStyle name="Normal 3 4 3 2 5" xfId="6567"/>
    <cellStyle name="Normal 3 4 3 2 5 2" xfId="29819"/>
    <cellStyle name="Normal 3 4 3 2 5 3" xfId="29818"/>
    <cellStyle name="Normal 3 4 3 2 6" xfId="6568"/>
    <cellStyle name="Normal 3 4 3 2 6 2" xfId="29820"/>
    <cellStyle name="Normal 3 4 3 2 7" xfId="29805"/>
    <cellStyle name="Normal 3 4 3 2_Sheet3" xfId="6569"/>
    <cellStyle name="Normal 3 4 3 3" xfId="6570"/>
    <cellStyle name="Normal 3 4 3 3 2" xfId="6571"/>
    <cellStyle name="Normal 3 4 3 3 2 2" xfId="6572"/>
    <cellStyle name="Normal 3 4 3 3 2 2 2" xfId="6573"/>
    <cellStyle name="Normal 3 4 3 3 2 2 2 2" xfId="29824"/>
    <cellStyle name="Normal 3 4 3 3 2 2 3" xfId="29823"/>
    <cellStyle name="Normal 3 4 3 3 2 2_Sheet3" xfId="6574"/>
    <cellStyle name="Normal 3 4 3 3 2 3" xfId="6575"/>
    <cellStyle name="Normal 3 4 3 3 2 3 2" xfId="29826"/>
    <cellStyle name="Normal 3 4 3 3 2 3 3" xfId="29825"/>
    <cellStyle name="Normal 3 4 3 3 2 4" xfId="6576"/>
    <cellStyle name="Normal 3 4 3 3 2 4 2" xfId="29828"/>
    <cellStyle name="Normal 3 4 3 3 2 4 3" xfId="29827"/>
    <cellStyle name="Normal 3 4 3 3 2 5" xfId="6577"/>
    <cellStyle name="Normal 3 4 3 3 2 5 2" xfId="29829"/>
    <cellStyle name="Normal 3 4 3 3 2 6" xfId="29822"/>
    <cellStyle name="Normal 3 4 3 3 2_Sheet3" xfId="6578"/>
    <cellStyle name="Normal 3 4 3 3 3" xfId="6579"/>
    <cellStyle name="Normal 3 4 3 3 3 2" xfId="6580"/>
    <cellStyle name="Normal 3 4 3 3 3 2 2" xfId="29831"/>
    <cellStyle name="Normal 3 4 3 3 3 3" xfId="29830"/>
    <cellStyle name="Normal 3 4 3 3 3_Sheet3" xfId="6581"/>
    <cellStyle name="Normal 3 4 3 3 4" xfId="6582"/>
    <cellStyle name="Normal 3 4 3 3 4 2" xfId="29833"/>
    <cellStyle name="Normal 3 4 3 3 4 3" xfId="29832"/>
    <cellStyle name="Normal 3 4 3 3 5" xfId="6583"/>
    <cellStyle name="Normal 3 4 3 3 5 2" xfId="29835"/>
    <cellStyle name="Normal 3 4 3 3 5 3" xfId="29834"/>
    <cellStyle name="Normal 3 4 3 3 6" xfId="6584"/>
    <cellStyle name="Normal 3 4 3 3 6 2" xfId="29836"/>
    <cellStyle name="Normal 3 4 3 3 7" xfId="29821"/>
    <cellStyle name="Normal 3 4 3 3_Sheet3" xfId="6585"/>
    <cellStyle name="Normal 3 4 3 4" xfId="6586"/>
    <cellStyle name="Normal 3 4 3 4 2" xfId="6587"/>
    <cellStyle name="Normal 3 4 3 4 2 2" xfId="6588"/>
    <cellStyle name="Normal 3 4 3 4 2 2 2" xfId="6589"/>
    <cellStyle name="Normal 3 4 3 4 2 2 2 2" xfId="29840"/>
    <cellStyle name="Normal 3 4 3 4 2 2 3" xfId="29839"/>
    <cellStyle name="Normal 3 4 3 4 2 2_Sheet3" xfId="6590"/>
    <cellStyle name="Normal 3 4 3 4 2 3" xfId="6591"/>
    <cellStyle name="Normal 3 4 3 4 2 3 2" xfId="29842"/>
    <cellStyle name="Normal 3 4 3 4 2 3 3" xfId="29841"/>
    <cellStyle name="Normal 3 4 3 4 2 4" xfId="6592"/>
    <cellStyle name="Normal 3 4 3 4 2 4 2" xfId="29844"/>
    <cellStyle name="Normal 3 4 3 4 2 4 3" xfId="29843"/>
    <cellStyle name="Normal 3 4 3 4 2 5" xfId="6593"/>
    <cellStyle name="Normal 3 4 3 4 2 5 2" xfId="29845"/>
    <cellStyle name="Normal 3 4 3 4 2 6" xfId="29838"/>
    <cellStyle name="Normal 3 4 3 4 2_Sheet3" xfId="6594"/>
    <cellStyle name="Normal 3 4 3 4 3" xfId="6595"/>
    <cellStyle name="Normal 3 4 3 4 3 2" xfId="6596"/>
    <cellStyle name="Normal 3 4 3 4 3 2 2" xfId="29847"/>
    <cellStyle name="Normal 3 4 3 4 3 3" xfId="29846"/>
    <cellStyle name="Normal 3 4 3 4 3_Sheet3" xfId="6597"/>
    <cellStyle name="Normal 3 4 3 4 4" xfId="6598"/>
    <cellStyle name="Normal 3 4 3 4 4 2" xfId="29849"/>
    <cellStyle name="Normal 3 4 3 4 4 3" xfId="29848"/>
    <cellStyle name="Normal 3 4 3 4 5" xfId="6599"/>
    <cellStyle name="Normal 3 4 3 4 5 2" xfId="29851"/>
    <cellStyle name="Normal 3 4 3 4 5 3" xfId="29850"/>
    <cellStyle name="Normal 3 4 3 4 6" xfId="6600"/>
    <cellStyle name="Normal 3 4 3 4 6 2" xfId="29852"/>
    <cellStyle name="Normal 3 4 3 4 7" xfId="29837"/>
    <cellStyle name="Normal 3 4 3 4_Sheet3" xfId="6601"/>
    <cellStyle name="Normal 3 4 3 5" xfId="6602"/>
    <cellStyle name="Normal 3 4 3 5 2" xfId="6603"/>
    <cellStyle name="Normal 3 4 3 5 2 2" xfId="6604"/>
    <cellStyle name="Normal 3 4 3 5 2 2 2" xfId="29855"/>
    <cellStyle name="Normal 3 4 3 5 2 3" xfId="29854"/>
    <cellStyle name="Normal 3 4 3 5 2_Sheet3" xfId="6605"/>
    <cellStyle name="Normal 3 4 3 5 3" xfId="6606"/>
    <cellStyle name="Normal 3 4 3 5 3 2" xfId="29857"/>
    <cellStyle name="Normal 3 4 3 5 3 3" xfId="29856"/>
    <cellStyle name="Normal 3 4 3 5 4" xfId="6607"/>
    <cellStyle name="Normal 3 4 3 5 4 2" xfId="29859"/>
    <cellStyle name="Normal 3 4 3 5 4 3" xfId="29858"/>
    <cellStyle name="Normal 3 4 3 5 5" xfId="6608"/>
    <cellStyle name="Normal 3 4 3 5 5 2" xfId="29860"/>
    <cellStyle name="Normal 3 4 3 5 6" xfId="29853"/>
    <cellStyle name="Normal 3 4 3 5_Sheet3" xfId="6609"/>
    <cellStyle name="Normal 3 4 3 6" xfId="6610"/>
    <cellStyle name="Normal 3 4 3 6 2" xfId="6611"/>
    <cellStyle name="Normal 3 4 3 6 2 2" xfId="29862"/>
    <cellStyle name="Normal 3 4 3 6 3" xfId="29861"/>
    <cellStyle name="Normal 3 4 3 6_Sheet3" xfId="6612"/>
    <cellStyle name="Normal 3 4 3 7" xfId="6613"/>
    <cellStyle name="Normal 3 4 3 7 2" xfId="29864"/>
    <cellStyle name="Normal 3 4 3 7 3" xfId="29863"/>
    <cellStyle name="Normal 3 4 3 8" xfId="6614"/>
    <cellStyle name="Normal 3 4 3 8 2" xfId="29866"/>
    <cellStyle name="Normal 3 4 3 8 3" xfId="29865"/>
    <cellStyle name="Normal 3 4 3 9" xfId="6615"/>
    <cellStyle name="Normal 3 4 3 9 2" xfId="29867"/>
    <cellStyle name="Normal 3 4 3_Sheet3" xfId="6616"/>
    <cellStyle name="Normal 3 4 4" xfId="6617"/>
    <cellStyle name="Normal 3 4 4 10" xfId="29868"/>
    <cellStyle name="Normal 3 4 4 2" xfId="6618"/>
    <cellStyle name="Normal 3 4 4 2 2" xfId="6619"/>
    <cellStyle name="Normal 3 4 4 2 2 2" xfId="6620"/>
    <cellStyle name="Normal 3 4 4 2 2 2 2" xfId="6621"/>
    <cellStyle name="Normal 3 4 4 2 2 2 2 2" xfId="29872"/>
    <cellStyle name="Normal 3 4 4 2 2 2 3" xfId="29871"/>
    <cellStyle name="Normal 3 4 4 2 2 2_Sheet3" xfId="6622"/>
    <cellStyle name="Normal 3 4 4 2 2 3" xfId="6623"/>
    <cellStyle name="Normal 3 4 4 2 2 3 2" xfId="29874"/>
    <cellStyle name="Normal 3 4 4 2 2 3 3" xfId="29873"/>
    <cellStyle name="Normal 3 4 4 2 2 4" xfId="6624"/>
    <cellStyle name="Normal 3 4 4 2 2 4 2" xfId="29876"/>
    <cellStyle name="Normal 3 4 4 2 2 4 3" xfId="29875"/>
    <cellStyle name="Normal 3 4 4 2 2 5" xfId="6625"/>
    <cellStyle name="Normal 3 4 4 2 2 5 2" xfId="29877"/>
    <cellStyle name="Normal 3 4 4 2 2 6" xfId="29870"/>
    <cellStyle name="Normal 3 4 4 2 2_Sheet3" xfId="6626"/>
    <cellStyle name="Normal 3 4 4 2 3" xfId="6627"/>
    <cellStyle name="Normal 3 4 4 2 3 2" xfId="6628"/>
    <cellStyle name="Normal 3 4 4 2 3 2 2" xfId="29879"/>
    <cellStyle name="Normal 3 4 4 2 3 3" xfId="29878"/>
    <cellStyle name="Normal 3 4 4 2 3_Sheet3" xfId="6629"/>
    <cellStyle name="Normal 3 4 4 2 4" xfId="6630"/>
    <cellStyle name="Normal 3 4 4 2 4 2" xfId="29881"/>
    <cellStyle name="Normal 3 4 4 2 4 3" xfId="29880"/>
    <cellStyle name="Normal 3 4 4 2 5" xfId="6631"/>
    <cellStyle name="Normal 3 4 4 2 5 2" xfId="29883"/>
    <cellStyle name="Normal 3 4 4 2 5 3" xfId="29882"/>
    <cellStyle name="Normal 3 4 4 2 6" xfId="6632"/>
    <cellStyle name="Normal 3 4 4 2 6 2" xfId="29884"/>
    <cellStyle name="Normal 3 4 4 2 7" xfId="29869"/>
    <cellStyle name="Normal 3 4 4 2_Sheet3" xfId="6633"/>
    <cellStyle name="Normal 3 4 4 3" xfId="6634"/>
    <cellStyle name="Normal 3 4 4 3 2" xfId="6635"/>
    <cellStyle name="Normal 3 4 4 3 2 2" xfId="6636"/>
    <cellStyle name="Normal 3 4 4 3 2 2 2" xfId="6637"/>
    <cellStyle name="Normal 3 4 4 3 2 2 2 2" xfId="29888"/>
    <cellStyle name="Normal 3 4 4 3 2 2 3" xfId="29887"/>
    <cellStyle name="Normal 3 4 4 3 2 2_Sheet3" xfId="6638"/>
    <cellStyle name="Normal 3 4 4 3 2 3" xfId="6639"/>
    <cellStyle name="Normal 3 4 4 3 2 3 2" xfId="29890"/>
    <cellStyle name="Normal 3 4 4 3 2 3 3" xfId="29889"/>
    <cellStyle name="Normal 3 4 4 3 2 4" xfId="6640"/>
    <cellStyle name="Normal 3 4 4 3 2 4 2" xfId="29892"/>
    <cellStyle name="Normal 3 4 4 3 2 4 3" xfId="29891"/>
    <cellStyle name="Normal 3 4 4 3 2 5" xfId="6641"/>
    <cellStyle name="Normal 3 4 4 3 2 5 2" xfId="29893"/>
    <cellStyle name="Normal 3 4 4 3 2 6" xfId="29886"/>
    <cellStyle name="Normal 3 4 4 3 2_Sheet3" xfId="6642"/>
    <cellStyle name="Normal 3 4 4 3 3" xfId="6643"/>
    <cellStyle name="Normal 3 4 4 3 3 2" xfId="6644"/>
    <cellStyle name="Normal 3 4 4 3 3 2 2" xfId="29895"/>
    <cellStyle name="Normal 3 4 4 3 3 3" xfId="29894"/>
    <cellStyle name="Normal 3 4 4 3 3_Sheet3" xfId="6645"/>
    <cellStyle name="Normal 3 4 4 3 4" xfId="6646"/>
    <cellStyle name="Normal 3 4 4 3 4 2" xfId="29897"/>
    <cellStyle name="Normal 3 4 4 3 4 3" xfId="29896"/>
    <cellStyle name="Normal 3 4 4 3 5" xfId="6647"/>
    <cellStyle name="Normal 3 4 4 3 5 2" xfId="29899"/>
    <cellStyle name="Normal 3 4 4 3 5 3" xfId="29898"/>
    <cellStyle name="Normal 3 4 4 3 6" xfId="6648"/>
    <cellStyle name="Normal 3 4 4 3 6 2" xfId="29900"/>
    <cellStyle name="Normal 3 4 4 3 7" xfId="29885"/>
    <cellStyle name="Normal 3 4 4 3_Sheet3" xfId="6649"/>
    <cellStyle name="Normal 3 4 4 4" xfId="6650"/>
    <cellStyle name="Normal 3 4 4 4 2" xfId="6651"/>
    <cellStyle name="Normal 3 4 4 4 2 2" xfId="6652"/>
    <cellStyle name="Normal 3 4 4 4 2 2 2" xfId="6653"/>
    <cellStyle name="Normal 3 4 4 4 2 2 2 2" xfId="29904"/>
    <cellStyle name="Normal 3 4 4 4 2 2 3" xfId="29903"/>
    <cellStyle name="Normal 3 4 4 4 2 2_Sheet3" xfId="6654"/>
    <cellStyle name="Normal 3 4 4 4 2 3" xfId="6655"/>
    <cellStyle name="Normal 3 4 4 4 2 3 2" xfId="29906"/>
    <cellStyle name="Normal 3 4 4 4 2 3 3" xfId="29905"/>
    <cellStyle name="Normal 3 4 4 4 2 4" xfId="6656"/>
    <cellStyle name="Normal 3 4 4 4 2 4 2" xfId="29908"/>
    <cellStyle name="Normal 3 4 4 4 2 4 3" xfId="29907"/>
    <cellStyle name="Normal 3 4 4 4 2 5" xfId="6657"/>
    <cellStyle name="Normal 3 4 4 4 2 5 2" xfId="29909"/>
    <cellStyle name="Normal 3 4 4 4 2 6" xfId="29902"/>
    <cellStyle name="Normal 3 4 4 4 2_Sheet3" xfId="6658"/>
    <cellStyle name="Normal 3 4 4 4 3" xfId="6659"/>
    <cellStyle name="Normal 3 4 4 4 3 2" xfId="6660"/>
    <cellStyle name="Normal 3 4 4 4 3 2 2" xfId="29911"/>
    <cellStyle name="Normal 3 4 4 4 3 3" xfId="29910"/>
    <cellStyle name="Normal 3 4 4 4 3_Sheet3" xfId="6661"/>
    <cellStyle name="Normal 3 4 4 4 4" xfId="6662"/>
    <cellStyle name="Normal 3 4 4 4 4 2" xfId="29913"/>
    <cellStyle name="Normal 3 4 4 4 4 3" xfId="29912"/>
    <cellStyle name="Normal 3 4 4 4 5" xfId="6663"/>
    <cellStyle name="Normal 3 4 4 4 5 2" xfId="29915"/>
    <cellStyle name="Normal 3 4 4 4 5 3" xfId="29914"/>
    <cellStyle name="Normal 3 4 4 4 6" xfId="6664"/>
    <cellStyle name="Normal 3 4 4 4 6 2" xfId="29916"/>
    <cellStyle name="Normal 3 4 4 4 7" xfId="29901"/>
    <cellStyle name="Normal 3 4 4 4_Sheet3" xfId="6665"/>
    <cellStyle name="Normal 3 4 4 5" xfId="6666"/>
    <cellStyle name="Normal 3 4 4 5 2" xfId="6667"/>
    <cellStyle name="Normal 3 4 4 5 2 2" xfId="6668"/>
    <cellStyle name="Normal 3 4 4 5 2 2 2" xfId="29919"/>
    <cellStyle name="Normal 3 4 4 5 2 3" xfId="29918"/>
    <cellStyle name="Normal 3 4 4 5 2_Sheet3" xfId="6669"/>
    <cellStyle name="Normal 3 4 4 5 3" xfId="6670"/>
    <cellStyle name="Normal 3 4 4 5 3 2" xfId="29921"/>
    <cellStyle name="Normal 3 4 4 5 3 3" xfId="29920"/>
    <cellStyle name="Normal 3 4 4 5 4" xfId="6671"/>
    <cellStyle name="Normal 3 4 4 5 4 2" xfId="29923"/>
    <cellStyle name="Normal 3 4 4 5 4 3" xfId="29922"/>
    <cellStyle name="Normal 3 4 4 5 5" xfId="6672"/>
    <cellStyle name="Normal 3 4 4 5 5 2" xfId="29924"/>
    <cellStyle name="Normal 3 4 4 5 6" xfId="29917"/>
    <cellStyle name="Normal 3 4 4 5_Sheet3" xfId="6673"/>
    <cellStyle name="Normal 3 4 4 6" xfId="6674"/>
    <cellStyle name="Normal 3 4 4 6 2" xfId="6675"/>
    <cellStyle name="Normal 3 4 4 6 2 2" xfId="29926"/>
    <cellStyle name="Normal 3 4 4 6 3" xfId="29925"/>
    <cellStyle name="Normal 3 4 4 6_Sheet3" xfId="6676"/>
    <cellStyle name="Normal 3 4 4 7" xfId="6677"/>
    <cellStyle name="Normal 3 4 4 7 2" xfId="29928"/>
    <cellStyle name="Normal 3 4 4 7 3" xfId="29927"/>
    <cellStyle name="Normal 3 4 4 8" xfId="6678"/>
    <cellStyle name="Normal 3 4 4 8 2" xfId="29930"/>
    <cellStyle name="Normal 3 4 4 8 3" xfId="29929"/>
    <cellStyle name="Normal 3 4 4 9" xfId="6679"/>
    <cellStyle name="Normal 3 4 4 9 2" xfId="29931"/>
    <cellStyle name="Normal 3 4 4_Sheet3" xfId="6680"/>
    <cellStyle name="Normal 3 4 5" xfId="6681"/>
    <cellStyle name="Normal 3 4 5 10" xfId="29932"/>
    <cellStyle name="Normal 3 4 5 2" xfId="6682"/>
    <cellStyle name="Normal 3 4 5 2 2" xfId="6683"/>
    <cellStyle name="Normal 3 4 5 2 2 2" xfId="6684"/>
    <cellStyle name="Normal 3 4 5 2 2 2 2" xfId="6685"/>
    <cellStyle name="Normal 3 4 5 2 2 2 2 2" xfId="29936"/>
    <cellStyle name="Normal 3 4 5 2 2 2 3" xfId="29935"/>
    <cellStyle name="Normal 3 4 5 2 2 2_Sheet3" xfId="6686"/>
    <cellStyle name="Normal 3 4 5 2 2 3" xfId="6687"/>
    <cellStyle name="Normal 3 4 5 2 2 3 2" xfId="29938"/>
    <cellStyle name="Normal 3 4 5 2 2 3 3" xfId="29937"/>
    <cellStyle name="Normal 3 4 5 2 2 4" xfId="6688"/>
    <cellStyle name="Normal 3 4 5 2 2 4 2" xfId="29940"/>
    <cellStyle name="Normal 3 4 5 2 2 4 3" xfId="29939"/>
    <cellStyle name="Normal 3 4 5 2 2 5" xfId="6689"/>
    <cellStyle name="Normal 3 4 5 2 2 5 2" xfId="29941"/>
    <cellStyle name="Normal 3 4 5 2 2 6" xfId="29934"/>
    <cellStyle name="Normal 3 4 5 2 2_Sheet3" xfId="6690"/>
    <cellStyle name="Normal 3 4 5 2 3" xfId="6691"/>
    <cellStyle name="Normal 3 4 5 2 3 2" xfId="6692"/>
    <cellStyle name="Normal 3 4 5 2 3 2 2" xfId="29943"/>
    <cellStyle name="Normal 3 4 5 2 3 3" xfId="29942"/>
    <cellStyle name="Normal 3 4 5 2 3_Sheet3" xfId="6693"/>
    <cellStyle name="Normal 3 4 5 2 4" xfId="6694"/>
    <cellStyle name="Normal 3 4 5 2 4 2" xfId="29945"/>
    <cellStyle name="Normal 3 4 5 2 4 3" xfId="29944"/>
    <cellStyle name="Normal 3 4 5 2 5" xfId="6695"/>
    <cellStyle name="Normal 3 4 5 2 5 2" xfId="29947"/>
    <cellStyle name="Normal 3 4 5 2 5 3" xfId="29946"/>
    <cellStyle name="Normal 3 4 5 2 6" xfId="6696"/>
    <cellStyle name="Normal 3 4 5 2 6 2" xfId="29948"/>
    <cellStyle name="Normal 3 4 5 2 7" xfId="29933"/>
    <cellStyle name="Normal 3 4 5 2_Sheet3" xfId="6697"/>
    <cellStyle name="Normal 3 4 5 3" xfId="6698"/>
    <cellStyle name="Normal 3 4 5 3 2" xfId="6699"/>
    <cellStyle name="Normal 3 4 5 3 2 2" xfId="6700"/>
    <cellStyle name="Normal 3 4 5 3 2 2 2" xfId="6701"/>
    <cellStyle name="Normal 3 4 5 3 2 2 2 2" xfId="29952"/>
    <cellStyle name="Normal 3 4 5 3 2 2 3" xfId="29951"/>
    <cellStyle name="Normal 3 4 5 3 2 2_Sheet3" xfId="6702"/>
    <cellStyle name="Normal 3 4 5 3 2 3" xfId="6703"/>
    <cellStyle name="Normal 3 4 5 3 2 3 2" xfId="29954"/>
    <cellStyle name="Normal 3 4 5 3 2 3 3" xfId="29953"/>
    <cellStyle name="Normal 3 4 5 3 2 4" xfId="6704"/>
    <cellStyle name="Normal 3 4 5 3 2 4 2" xfId="29956"/>
    <cellStyle name="Normal 3 4 5 3 2 4 3" xfId="29955"/>
    <cellStyle name="Normal 3 4 5 3 2 5" xfId="6705"/>
    <cellStyle name="Normal 3 4 5 3 2 5 2" xfId="29957"/>
    <cellStyle name="Normal 3 4 5 3 2 6" xfId="29950"/>
    <cellStyle name="Normal 3 4 5 3 2_Sheet3" xfId="6706"/>
    <cellStyle name="Normal 3 4 5 3 3" xfId="6707"/>
    <cellStyle name="Normal 3 4 5 3 3 2" xfId="6708"/>
    <cellStyle name="Normal 3 4 5 3 3 2 2" xfId="29959"/>
    <cellStyle name="Normal 3 4 5 3 3 3" xfId="29958"/>
    <cellStyle name="Normal 3 4 5 3 3_Sheet3" xfId="6709"/>
    <cellStyle name="Normal 3 4 5 3 4" xfId="6710"/>
    <cellStyle name="Normal 3 4 5 3 4 2" xfId="29961"/>
    <cellStyle name="Normal 3 4 5 3 4 3" xfId="29960"/>
    <cellStyle name="Normal 3 4 5 3 5" xfId="6711"/>
    <cellStyle name="Normal 3 4 5 3 5 2" xfId="29963"/>
    <cellStyle name="Normal 3 4 5 3 5 3" xfId="29962"/>
    <cellStyle name="Normal 3 4 5 3 6" xfId="6712"/>
    <cellStyle name="Normal 3 4 5 3 6 2" xfId="29964"/>
    <cellStyle name="Normal 3 4 5 3 7" xfId="29949"/>
    <cellStyle name="Normal 3 4 5 3_Sheet3" xfId="6713"/>
    <cellStyle name="Normal 3 4 5 4" xfId="6714"/>
    <cellStyle name="Normal 3 4 5 4 2" xfId="6715"/>
    <cellStyle name="Normal 3 4 5 4 2 2" xfId="6716"/>
    <cellStyle name="Normal 3 4 5 4 2 2 2" xfId="6717"/>
    <cellStyle name="Normal 3 4 5 4 2 2 2 2" xfId="29968"/>
    <cellStyle name="Normal 3 4 5 4 2 2 3" xfId="29967"/>
    <cellStyle name="Normal 3 4 5 4 2 2_Sheet3" xfId="6718"/>
    <cellStyle name="Normal 3 4 5 4 2 3" xfId="6719"/>
    <cellStyle name="Normal 3 4 5 4 2 3 2" xfId="29970"/>
    <cellStyle name="Normal 3 4 5 4 2 3 3" xfId="29969"/>
    <cellStyle name="Normal 3 4 5 4 2 4" xfId="6720"/>
    <cellStyle name="Normal 3 4 5 4 2 4 2" xfId="29972"/>
    <cellStyle name="Normal 3 4 5 4 2 4 3" xfId="29971"/>
    <cellStyle name="Normal 3 4 5 4 2 5" xfId="6721"/>
    <cellStyle name="Normal 3 4 5 4 2 5 2" xfId="29973"/>
    <cellStyle name="Normal 3 4 5 4 2 6" xfId="29966"/>
    <cellStyle name="Normal 3 4 5 4 2_Sheet3" xfId="6722"/>
    <cellStyle name="Normal 3 4 5 4 3" xfId="6723"/>
    <cellStyle name="Normal 3 4 5 4 3 2" xfId="6724"/>
    <cellStyle name="Normal 3 4 5 4 3 2 2" xfId="29975"/>
    <cellStyle name="Normal 3 4 5 4 3 3" xfId="29974"/>
    <cellStyle name="Normal 3 4 5 4 3_Sheet3" xfId="6725"/>
    <cellStyle name="Normal 3 4 5 4 4" xfId="6726"/>
    <cellStyle name="Normal 3 4 5 4 4 2" xfId="29977"/>
    <cellStyle name="Normal 3 4 5 4 4 3" xfId="29976"/>
    <cellStyle name="Normal 3 4 5 4 5" xfId="6727"/>
    <cellStyle name="Normal 3 4 5 4 5 2" xfId="29979"/>
    <cellStyle name="Normal 3 4 5 4 5 3" xfId="29978"/>
    <cellStyle name="Normal 3 4 5 4 6" xfId="6728"/>
    <cellStyle name="Normal 3 4 5 4 6 2" xfId="29980"/>
    <cellStyle name="Normal 3 4 5 4 7" xfId="29965"/>
    <cellStyle name="Normal 3 4 5 4_Sheet3" xfId="6729"/>
    <cellStyle name="Normal 3 4 5 5" xfId="6730"/>
    <cellStyle name="Normal 3 4 5 5 2" xfId="6731"/>
    <cellStyle name="Normal 3 4 5 5 2 2" xfId="6732"/>
    <cellStyle name="Normal 3 4 5 5 2 2 2" xfId="29983"/>
    <cellStyle name="Normal 3 4 5 5 2 3" xfId="29982"/>
    <cellStyle name="Normal 3 4 5 5 2_Sheet3" xfId="6733"/>
    <cellStyle name="Normal 3 4 5 5 3" xfId="6734"/>
    <cellStyle name="Normal 3 4 5 5 3 2" xfId="29985"/>
    <cellStyle name="Normal 3 4 5 5 3 3" xfId="29984"/>
    <cellStyle name="Normal 3 4 5 5 4" xfId="6735"/>
    <cellStyle name="Normal 3 4 5 5 4 2" xfId="29987"/>
    <cellStyle name="Normal 3 4 5 5 4 3" xfId="29986"/>
    <cellStyle name="Normal 3 4 5 5 5" xfId="6736"/>
    <cellStyle name="Normal 3 4 5 5 5 2" xfId="29988"/>
    <cellStyle name="Normal 3 4 5 5 6" xfId="29981"/>
    <cellStyle name="Normal 3 4 5 5_Sheet3" xfId="6737"/>
    <cellStyle name="Normal 3 4 5 6" xfId="6738"/>
    <cellStyle name="Normal 3 4 5 6 2" xfId="6739"/>
    <cellStyle name="Normal 3 4 5 6 2 2" xfId="29990"/>
    <cellStyle name="Normal 3 4 5 6 3" xfId="29989"/>
    <cellStyle name="Normal 3 4 5 6_Sheet3" xfId="6740"/>
    <cellStyle name="Normal 3 4 5 7" xfId="6741"/>
    <cellStyle name="Normal 3 4 5 7 2" xfId="29992"/>
    <cellStyle name="Normal 3 4 5 7 3" xfId="29991"/>
    <cellStyle name="Normal 3 4 5 8" xfId="6742"/>
    <cellStyle name="Normal 3 4 5 8 2" xfId="29994"/>
    <cellStyle name="Normal 3 4 5 8 3" xfId="29993"/>
    <cellStyle name="Normal 3 4 5 9" xfId="6743"/>
    <cellStyle name="Normal 3 4 5 9 2" xfId="29995"/>
    <cellStyle name="Normal 3 4 5_Sheet3" xfId="6744"/>
    <cellStyle name="Normal 3 4 6" xfId="6745"/>
    <cellStyle name="Normal 3 4 6 10" xfId="29996"/>
    <cellStyle name="Normal 3 4 6 2" xfId="6746"/>
    <cellStyle name="Normal 3 4 6 2 2" xfId="6747"/>
    <cellStyle name="Normal 3 4 6 2 2 2" xfId="6748"/>
    <cellStyle name="Normal 3 4 6 2 2 2 2" xfId="6749"/>
    <cellStyle name="Normal 3 4 6 2 2 2 2 2" xfId="30000"/>
    <cellStyle name="Normal 3 4 6 2 2 2 3" xfId="29999"/>
    <cellStyle name="Normal 3 4 6 2 2 2_Sheet3" xfId="6750"/>
    <cellStyle name="Normal 3 4 6 2 2 3" xfId="6751"/>
    <cellStyle name="Normal 3 4 6 2 2 3 2" xfId="30002"/>
    <cellStyle name="Normal 3 4 6 2 2 3 3" xfId="30001"/>
    <cellStyle name="Normal 3 4 6 2 2 4" xfId="6752"/>
    <cellStyle name="Normal 3 4 6 2 2 4 2" xfId="30004"/>
    <cellStyle name="Normal 3 4 6 2 2 4 3" xfId="30003"/>
    <cellStyle name="Normal 3 4 6 2 2 5" xfId="6753"/>
    <cellStyle name="Normal 3 4 6 2 2 5 2" xfId="30005"/>
    <cellStyle name="Normal 3 4 6 2 2 6" xfId="29998"/>
    <cellStyle name="Normal 3 4 6 2 2_Sheet3" xfId="6754"/>
    <cellStyle name="Normal 3 4 6 2 3" xfId="6755"/>
    <cellStyle name="Normal 3 4 6 2 3 2" xfId="6756"/>
    <cellStyle name="Normal 3 4 6 2 3 2 2" xfId="30007"/>
    <cellStyle name="Normal 3 4 6 2 3 3" xfId="30006"/>
    <cellStyle name="Normal 3 4 6 2 3_Sheet3" xfId="6757"/>
    <cellStyle name="Normal 3 4 6 2 4" xfId="6758"/>
    <cellStyle name="Normal 3 4 6 2 4 2" xfId="30009"/>
    <cellStyle name="Normal 3 4 6 2 4 3" xfId="30008"/>
    <cellStyle name="Normal 3 4 6 2 5" xfId="6759"/>
    <cellStyle name="Normal 3 4 6 2 5 2" xfId="30011"/>
    <cellStyle name="Normal 3 4 6 2 5 3" xfId="30010"/>
    <cellStyle name="Normal 3 4 6 2 6" xfId="6760"/>
    <cellStyle name="Normal 3 4 6 2 6 2" xfId="30012"/>
    <cellStyle name="Normal 3 4 6 2 7" xfId="29997"/>
    <cellStyle name="Normal 3 4 6 2_Sheet3" xfId="6761"/>
    <cellStyle name="Normal 3 4 6 3" xfId="6762"/>
    <cellStyle name="Normal 3 4 6 3 2" xfId="6763"/>
    <cellStyle name="Normal 3 4 6 3 2 2" xfId="6764"/>
    <cellStyle name="Normal 3 4 6 3 2 2 2" xfId="6765"/>
    <cellStyle name="Normal 3 4 6 3 2 2 2 2" xfId="30016"/>
    <cellStyle name="Normal 3 4 6 3 2 2 3" xfId="30015"/>
    <cellStyle name="Normal 3 4 6 3 2 2_Sheet3" xfId="6766"/>
    <cellStyle name="Normal 3 4 6 3 2 3" xfId="6767"/>
    <cellStyle name="Normal 3 4 6 3 2 3 2" xfId="30018"/>
    <cellStyle name="Normal 3 4 6 3 2 3 3" xfId="30017"/>
    <cellStyle name="Normal 3 4 6 3 2 4" xfId="6768"/>
    <cellStyle name="Normal 3 4 6 3 2 4 2" xfId="30020"/>
    <cellStyle name="Normal 3 4 6 3 2 4 3" xfId="30019"/>
    <cellStyle name="Normal 3 4 6 3 2 5" xfId="6769"/>
    <cellStyle name="Normal 3 4 6 3 2 5 2" xfId="30021"/>
    <cellStyle name="Normal 3 4 6 3 2 6" xfId="30014"/>
    <cellStyle name="Normal 3 4 6 3 2_Sheet3" xfId="6770"/>
    <cellStyle name="Normal 3 4 6 3 3" xfId="6771"/>
    <cellStyle name="Normal 3 4 6 3 3 2" xfId="6772"/>
    <cellStyle name="Normal 3 4 6 3 3 2 2" xfId="30023"/>
    <cellStyle name="Normal 3 4 6 3 3 3" xfId="30022"/>
    <cellStyle name="Normal 3 4 6 3 3_Sheet3" xfId="6773"/>
    <cellStyle name="Normal 3 4 6 3 4" xfId="6774"/>
    <cellStyle name="Normal 3 4 6 3 4 2" xfId="30025"/>
    <cellStyle name="Normal 3 4 6 3 4 3" xfId="30024"/>
    <cellStyle name="Normal 3 4 6 3 5" xfId="6775"/>
    <cellStyle name="Normal 3 4 6 3 5 2" xfId="30027"/>
    <cellStyle name="Normal 3 4 6 3 5 3" xfId="30026"/>
    <cellStyle name="Normal 3 4 6 3 6" xfId="6776"/>
    <cellStyle name="Normal 3 4 6 3 6 2" xfId="30028"/>
    <cellStyle name="Normal 3 4 6 3 7" xfId="30013"/>
    <cellStyle name="Normal 3 4 6 3_Sheet3" xfId="6777"/>
    <cellStyle name="Normal 3 4 6 4" xfId="6778"/>
    <cellStyle name="Normal 3 4 6 4 2" xfId="6779"/>
    <cellStyle name="Normal 3 4 6 4 2 2" xfId="6780"/>
    <cellStyle name="Normal 3 4 6 4 2 2 2" xfId="6781"/>
    <cellStyle name="Normal 3 4 6 4 2 2 2 2" xfId="30032"/>
    <cellStyle name="Normal 3 4 6 4 2 2 3" xfId="30031"/>
    <cellStyle name="Normal 3 4 6 4 2 2_Sheet3" xfId="6782"/>
    <cellStyle name="Normal 3 4 6 4 2 3" xfId="6783"/>
    <cellStyle name="Normal 3 4 6 4 2 3 2" xfId="30034"/>
    <cellStyle name="Normal 3 4 6 4 2 3 3" xfId="30033"/>
    <cellStyle name="Normal 3 4 6 4 2 4" xfId="6784"/>
    <cellStyle name="Normal 3 4 6 4 2 4 2" xfId="30036"/>
    <cellStyle name="Normal 3 4 6 4 2 4 3" xfId="30035"/>
    <cellStyle name="Normal 3 4 6 4 2 5" xfId="6785"/>
    <cellStyle name="Normal 3 4 6 4 2 5 2" xfId="30037"/>
    <cellStyle name="Normal 3 4 6 4 2 6" xfId="30030"/>
    <cellStyle name="Normal 3 4 6 4 2_Sheet3" xfId="6786"/>
    <cellStyle name="Normal 3 4 6 4 3" xfId="6787"/>
    <cellStyle name="Normal 3 4 6 4 3 2" xfId="6788"/>
    <cellStyle name="Normal 3 4 6 4 3 2 2" xfId="30039"/>
    <cellStyle name="Normal 3 4 6 4 3 3" xfId="30038"/>
    <cellStyle name="Normal 3 4 6 4 3_Sheet3" xfId="6789"/>
    <cellStyle name="Normal 3 4 6 4 4" xfId="6790"/>
    <cellStyle name="Normal 3 4 6 4 4 2" xfId="30041"/>
    <cellStyle name="Normal 3 4 6 4 4 3" xfId="30040"/>
    <cellStyle name="Normal 3 4 6 4 5" xfId="6791"/>
    <cellStyle name="Normal 3 4 6 4 5 2" xfId="30043"/>
    <cellStyle name="Normal 3 4 6 4 5 3" xfId="30042"/>
    <cellStyle name="Normal 3 4 6 4 6" xfId="6792"/>
    <cellStyle name="Normal 3 4 6 4 6 2" xfId="30044"/>
    <cellStyle name="Normal 3 4 6 4 7" xfId="30029"/>
    <cellStyle name="Normal 3 4 6 4_Sheet3" xfId="6793"/>
    <cellStyle name="Normal 3 4 6 5" xfId="6794"/>
    <cellStyle name="Normal 3 4 6 5 2" xfId="6795"/>
    <cellStyle name="Normal 3 4 6 5 2 2" xfId="6796"/>
    <cellStyle name="Normal 3 4 6 5 2 2 2" xfId="30047"/>
    <cellStyle name="Normal 3 4 6 5 2 3" xfId="30046"/>
    <cellStyle name="Normal 3 4 6 5 2_Sheet3" xfId="6797"/>
    <cellStyle name="Normal 3 4 6 5 3" xfId="6798"/>
    <cellStyle name="Normal 3 4 6 5 3 2" xfId="30049"/>
    <cellStyle name="Normal 3 4 6 5 3 3" xfId="30048"/>
    <cellStyle name="Normal 3 4 6 5 4" xfId="6799"/>
    <cellStyle name="Normal 3 4 6 5 4 2" xfId="30051"/>
    <cellStyle name="Normal 3 4 6 5 4 3" xfId="30050"/>
    <cellStyle name="Normal 3 4 6 5 5" xfId="6800"/>
    <cellStyle name="Normal 3 4 6 5 5 2" xfId="30052"/>
    <cellStyle name="Normal 3 4 6 5 6" xfId="30045"/>
    <cellStyle name="Normal 3 4 6 5_Sheet3" xfId="6801"/>
    <cellStyle name="Normal 3 4 6 6" xfId="6802"/>
    <cellStyle name="Normal 3 4 6 6 2" xfId="6803"/>
    <cellStyle name="Normal 3 4 6 6 2 2" xfId="30054"/>
    <cellStyle name="Normal 3 4 6 6 3" xfId="30053"/>
    <cellStyle name="Normal 3 4 6 6_Sheet3" xfId="6804"/>
    <cellStyle name="Normal 3 4 6 7" xfId="6805"/>
    <cellStyle name="Normal 3 4 6 7 2" xfId="30056"/>
    <cellStyle name="Normal 3 4 6 7 3" xfId="30055"/>
    <cellStyle name="Normal 3 4 6 8" xfId="6806"/>
    <cellStyle name="Normal 3 4 6 8 2" xfId="30058"/>
    <cellStyle name="Normal 3 4 6 8 3" xfId="30057"/>
    <cellStyle name="Normal 3 4 6 9" xfId="6807"/>
    <cellStyle name="Normal 3 4 6 9 2" xfId="30059"/>
    <cellStyle name="Normal 3 4 6_Sheet3" xfId="6808"/>
    <cellStyle name="Normal 3 4 7" xfId="6809"/>
    <cellStyle name="Normal 3 4 7 2" xfId="6810"/>
    <cellStyle name="Normal 3 4 7 2 2" xfId="6811"/>
    <cellStyle name="Normal 3 4 7 2 2 2" xfId="6812"/>
    <cellStyle name="Normal 3 4 7 2 2 2 2" xfId="30063"/>
    <cellStyle name="Normal 3 4 7 2 2 3" xfId="30062"/>
    <cellStyle name="Normal 3 4 7 2 2_Sheet3" xfId="6813"/>
    <cellStyle name="Normal 3 4 7 2 3" xfId="6814"/>
    <cellStyle name="Normal 3 4 7 2 3 2" xfId="30065"/>
    <cellStyle name="Normal 3 4 7 2 3 3" xfId="30064"/>
    <cellStyle name="Normal 3 4 7 2 4" xfId="6815"/>
    <cellStyle name="Normal 3 4 7 2 4 2" xfId="30067"/>
    <cellStyle name="Normal 3 4 7 2 4 3" xfId="30066"/>
    <cellStyle name="Normal 3 4 7 2 5" xfId="6816"/>
    <cellStyle name="Normal 3 4 7 2 5 2" xfId="30068"/>
    <cellStyle name="Normal 3 4 7 2 6" xfId="30061"/>
    <cellStyle name="Normal 3 4 7 2_Sheet3" xfId="6817"/>
    <cellStyle name="Normal 3 4 7 3" xfId="6818"/>
    <cellStyle name="Normal 3 4 7 3 2" xfId="6819"/>
    <cellStyle name="Normal 3 4 7 3 2 2" xfId="30070"/>
    <cellStyle name="Normal 3 4 7 3 3" xfId="30069"/>
    <cellStyle name="Normal 3 4 7 3_Sheet3" xfId="6820"/>
    <cellStyle name="Normal 3 4 7 4" xfId="6821"/>
    <cellStyle name="Normal 3 4 7 4 2" xfId="30072"/>
    <cellStyle name="Normal 3 4 7 4 3" xfId="30071"/>
    <cellStyle name="Normal 3 4 7 5" xfId="6822"/>
    <cellStyle name="Normal 3 4 7 5 2" xfId="30074"/>
    <cellStyle name="Normal 3 4 7 5 3" xfId="30073"/>
    <cellStyle name="Normal 3 4 7 6" xfId="6823"/>
    <cellStyle name="Normal 3 4 7 6 2" xfId="30075"/>
    <cellStyle name="Normal 3 4 7 7" xfId="30060"/>
    <cellStyle name="Normal 3 4 7_Sheet3" xfId="6824"/>
    <cellStyle name="Normal 3 4 8" xfId="6825"/>
    <cellStyle name="Normal 3 4 8 2" xfId="6826"/>
    <cellStyle name="Normal 3 4 8 2 2" xfId="6827"/>
    <cellStyle name="Normal 3 4 8 2 2 2" xfId="6828"/>
    <cellStyle name="Normal 3 4 8 2 2 2 2" xfId="30079"/>
    <cellStyle name="Normal 3 4 8 2 2 3" xfId="30078"/>
    <cellStyle name="Normal 3 4 8 2 2_Sheet3" xfId="6829"/>
    <cellStyle name="Normal 3 4 8 2 3" xfId="6830"/>
    <cellStyle name="Normal 3 4 8 2 3 2" xfId="30081"/>
    <cellStyle name="Normal 3 4 8 2 3 3" xfId="30080"/>
    <cellStyle name="Normal 3 4 8 2 4" xfId="6831"/>
    <cellStyle name="Normal 3 4 8 2 4 2" xfId="30083"/>
    <cellStyle name="Normal 3 4 8 2 4 3" xfId="30082"/>
    <cellStyle name="Normal 3 4 8 2 5" xfId="6832"/>
    <cellStyle name="Normal 3 4 8 2 5 2" xfId="30084"/>
    <cellStyle name="Normal 3 4 8 2 6" xfId="30077"/>
    <cellStyle name="Normal 3 4 8 2_Sheet3" xfId="6833"/>
    <cellStyle name="Normal 3 4 8 3" xfId="6834"/>
    <cellStyle name="Normal 3 4 8 3 2" xfId="6835"/>
    <cellStyle name="Normal 3 4 8 3 2 2" xfId="30086"/>
    <cellStyle name="Normal 3 4 8 3 3" xfId="30085"/>
    <cellStyle name="Normal 3 4 8 3_Sheet3" xfId="6836"/>
    <cellStyle name="Normal 3 4 8 4" xfId="6837"/>
    <cellStyle name="Normal 3 4 8 4 2" xfId="30088"/>
    <cellStyle name="Normal 3 4 8 4 3" xfId="30087"/>
    <cellStyle name="Normal 3 4 8 5" xfId="6838"/>
    <cellStyle name="Normal 3 4 8 5 2" xfId="30090"/>
    <cellStyle name="Normal 3 4 8 5 3" xfId="30089"/>
    <cellStyle name="Normal 3 4 8 6" xfId="6839"/>
    <cellStyle name="Normal 3 4 8 6 2" xfId="30091"/>
    <cellStyle name="Normal 3 4 8 7" xfId="30076"/>
    <cellStyle name="Normal 3 4 8_Sheet3" xfId="6840"/>
    <cellStyle name="Normal 3 4 9" xfId="6841"/>
    <cellStyle name="Normal 3 4 9 2" xfId="6842"/>
    <cellStyle name="Normal 3 4 9 2 2" xfId="6843"/>
    <cellStyle name="Normal 3 4 9 2 2 2" xfId="6844"/>
    <cellStyle name="Normal 3 4 9 2 2 2 2" xfId="30095"/>
    <cellStyle name="Normal 3 4 9 2 2 3" xfId="30094"/>
    <cellStyle name="Normal 3 4 9 2 2_Sheet3" xfId="6845"/>
    <cellStyle name="Normal 3 4 9 2 3" xfId="6846"/>
    <cellStyle name="Normal 3 4 9 2 3 2" xfId="30097"/>
    <cellStyle name="Normal 3 4 9 2 3 3" xfId="30096"/>
    <cellStyle name="Normal 3 4 9 2 4" xfId="6847"/>
    <cellStyle name="Normal 3 4 9 2 4 2" xfId="30099"/>
    <cellStyle name="Normal 3 4 9 2 4 3" xfId="30098"/>
    <cellStyle name="Normal 3 4 9 2 5" xfId="6848"/>
    <cellStyle name="Normal 3 4 9 2 5 2" xfId="30100"/>
    <cellStyle name="Normal 3 4 9 2 6" xfId="30093"/>
    <cellStyle name="Normal 3 4 9 2_Sheet3" xfId="6849"/>
    <cellStyle name="Normal 3 4 9 3" xfId="6850"/>
    <cellStyle name="Normal 3 4 9 3 2" xfId="6851"/>
    <cellStyle name="Normal 3 4 9 3 2 2" xfId="30102"/>
    <cellStyle name="Normal 3 4 9 3 3" xfId="30101"/>
    <cellStyle name="Normal 3 4 9 3_Sheet3" xfId="6852"/>
    <cellStyle name="Normal 3 4 9 4" xfId="6853"/>
    <cellStyle name="Normal 3 4 9 4 2" xfId="30104"/>
    <cellStyle name="Normal 3 4 9 4 3" xfId="30103"/>
    <cellStyle name="Normal 3 4 9 5" xfId="6854"/>
    <cellStyle name="Normal 3 4 9 5 2" xfId="30106"/>
    <cellStyle name="Normal 3 4 9 5 3" xfId="30105"/>
    <cellStyle name="Normal 3 4 9 6" xfId="6855"/>
    <cellStyle name="Normal 3 4 9 6 2" xfId="30107"/>
    <cellStyle name="Normal 3 4 9 7" xfId="30092"/>
    <cellStyle name="Normal 3 4 9_Sheet3" xfId="6856"/>
    <cellStyle name="Normal 3 4_Sheet3" xfId="6857"/>
    <cellStyle name="Normal 3 5" xfId="6858"/>
    <cellStyle name="Normal 3 5 10" xfId="30108"/>
    <cellStyle name="Normal 3 5 2" xfId="6859"/>
    <cellStyle name="Normal 3 5 2 2" xfId="6860"/>
    <cellStyle name="Normal 3 5 2 2 2" xfId="6861"/>
    <cellStyle name="Normal 3 5 2 2 2 2" xfId="6862"/>
    <cellStyle name="Normal 3 5 2 2 2 2 2" xfId="30112"/>
    <cellStyle name="Normal 3 5 2 2 2 3" xfId="30111"/>
    <cellStyle name="Normal 3 5 2 2 2_Sheet3" xfId="6863"/>
    <cellStyle name="Normal 3 5 2 2 3" xfId="6864"/>
    <cellStyle name="Normal 3 5 2 2 3 2" xfId="30114"/>
    <cellStyle name="Normal 3 5 2 2 3 3" xfId="30113"/>
    <cellStyle name="Normal 3 5 2 2 4" xfId="6865"/>
    <cellStyle name="Normal 3 5 2 2 4 2" xfId="30116"/>
    <cellStyle name="Normal 3 5 2 2 4 3" xfId="30115"/>
    <cellStyle name="Normal 3 5 2 2 5" xfId="6866"/>
    <cellStyle name="Normal 3 5 2 2 5 2" xfId="30117"/>
    <cellStyle name="Normal 3 5 2 2 6" xfId="30110"/>
    <cellStyle name="Normal 3 5 2 2_Sheet3" xfId="6867"/>
    <cellStyle name="Normal 3 5 2 3" xfId="6868"/>
    <cellStyle name="Normal 3 5 2 3 2" xfId="6869"/>
    <cellStyle name="Normal 3 5 2 3 2 2" xfId="30119"/>
    <cellStyle name="Normal 3 5 2 3 3" xfId="30118"/>
    <cellStyle name="Normal 3 5 2 3_Sheet3" xfId="6870"/>
    <cellStyle name="Normal 3 5 2 4" xfId="6871"/>
    <cellStyle name="Normal 3 5 2 4 2" xfId="30121"/>
    <cellStyle name="Normal 3 5 2 4 3" xfId="30120"/>
    <cellStyle name="Normal 3 5 2 5" xfId="6872"/>
    <cellStyle name="Normal 3 5 2 5 2" xfId="30123"/>
    <cellStyle name="Normal 3 5 2 5 3" xfId="30122"/>
    <cellStyle name="Normal 3 5 2 6" xfId="6873"/>
    <cellStyle name="Normal 3 5 2 6 2" xfId="30124"/>
    <cellStyle name="Normal 3 5 2 7" xfId="30109"/>
    <cellStyle name="Normal 3 5 2_Sheet3" xfId="6874"/>
    <cellStyle name="Normal 3 5 3" xfId="6875"/>
    <cellStyle name="Normal 3 5 3 2" xfId="6876"/>
    <cellStyle name="Normal 3 5 3 2 2" xfId="6877"/>
    <cellStyle name="Normal 3 5 3 2 2 2" xfId="6878"/>
    <cellStyle name="Normal 3 5 3 2 2 2 2" xfId="30128"/>
    <cellStyle name="Normal 3 5 3 2 2 3" xfId="30127"/>
    <cellStyle name="Normal 3 5 3 2 2_Sheet3" xfId="6879"/>
    <cellStyle name="Normal 3 5 3 2 3" xfId="6880"/>
    <cellStyle name="Normal 3 5 3 2 3 2" xfId="30130"/>
    <cellStyle name="Normal 3 5 3 2 3 3" xfId="30129"/>
    <cellStyle name="Normal 3 5 3 2 4" xfId="6881"/>
    <cellStyle name="Normal 3 5 3 2 4 2" xfId="30132"/>
    <cellStyle name="Normal 3 5 3 2 4 3" xfId="30131"/>
    <cellStyle name="Normal 3 5 3 2 5" xfId="6882"/>
    <cellStyle name="Normal 3 5 3 2 5 2" xfId="30133"/>
    <cellStyle name="Normal 3 5 3 2 6" xfId="30126"/>
    <cellStyle name="Normal 3 5 3 2_Sheet3" xfId="6883"/>
    <cellStyle name="Normal 3 5 3 3" xfId="6884"/>
    <cellStyle name="Normal 3 5 3 3 2" xfId="6885"/>
    <cellStyle name="Normal 3 5 3 3 2 2" xfId="30135"/>
    <cellStyle name="Normal 3 5 3 3 3" xfId="30134"/>
    <cellStyle name="Normal 3 5 3 3_Sheet3" xfId="6886"/>
    <cellStyle name="Normal 3 5 3 4" xfId="6887"/>
    <cellStyle name="Normal 3 5 3 4 2" xfId="30137"/>
    <cellStyle name="Normal 3 5 3 4 3" xfId="30136"/>
    <cellStyle name="Normal 3 5 3 5" xfId="6888"/>
    <cellStyle name="Normal 3 5 3 5 2" xfId="30139"/>
    <cellStyle name="Normal 3 5 3 5 3" xfId="30138"/>
    <cellStyle name="Normal 3 5 3 6" xfId="6889"/>
    <cellStyle name="Normal 3 5 3 6 2" xfId="30140"/>
    <cellStyle name="Normal 3 5 3 7" xfId="30125"/>
    <cellStyle name="Normal 3 5 3_Sheet3" xfId="6890"/>
    <cellStyle name="Normal 3 5 4" xfId="6891"/>
    <cellStyle name="Normal 3 5 4 2" xfId="6892"/>
    <cellStyle name="Normal 3 5 4 2 2" xfId="6893"/>
    <cellStyle name="Normal 3 5 4 2 2 2" xfId="6894"/>
    <cellStyle name="Normal 3 5 4 2 2 2 2" xfId="30144"/>
    <cellStyle name="Normal 3 5 4 2 2 3" xfId="30143"/>
    <cellStyle name="Normal 3 5 4 2 2_Sheet3" xfId="6895"/>
    <cellStyle name="Normal 3 5 4 2 3" xfId="6896"/>
    <cellStyle name="Normal 3 5 4 2 3 2" xfId="30146"/>
    <cellStyle name="Normal 3 5 4 2 3 3" xfId="30145"/>
    <cellStyle name="Normal 3 5 4 2 4" xfId="6897"/>
    <cellStyle name="Normal 3 5 4 2 4 2" xfId="30148"/>
    <cellStyle name="Normal 3 5 4 2 4 3" xfId="30147"/>
    <cellStyle name="Normal 3 5 4 2 5" xfId="6898"/>
    <cellStyle name="Normal 3 5 4 2 5 2" xfId="30149"/>
    <cellStyle name="Normal 3 5 4 2 6" xfId="30142"/>
    <cellStyle name="Normal 3 5 4 2_Sheet3" xfId="6899"/>
    <cellStyle name="Normal 3 5 4 3" xfId="6900"/>
    <cellStyle name="Normal 3 5 4 3 2" xfId="6901"/>
    <cellStyle name="Normal 3 5 4 3 2 2" xfId="30151"/>
    <cellStyle name="Normal 3 5 4 3 3" xfId="30150"/>
    <cellStyle name="Normal 3 5 4 3_Sheet3" xfId="6902"/>
    <cellStyle name="Normal 3 5 4 4" xfId="6903"/>
    <cellStyle name="Normal 3 5 4 4 2" xfId="30153"/>
    <cellStyle name="Normal 3 5 4 4 3" xfId="30152"/>
    <cellStyle name="Normal 3 5 4 5" xfId="6904"/>
    <cellStyle name="Normal 3 5 4 5 2" xfId="30155"/>
    <cellStyle name="Normal 3 5 4 5 3" xfId="30154"/>
    <cellStyle name="Normal 3 5 4 6" xfId="6905"/>
    <cellStyle name="Normal 3 5 4 6 2" xfId="30156"/>
    <cellStyle name="Normal 3 5 4 7" xfId="30141"/>
    <cellStyle name="Normal 3 5 4_Sheet3" xfId="6906"/>
    <cellStyle name="Normal 3 5 5" xfId="6907"/>
    <cellStyle name="Normal 3 5 5 2" xfId="6908"/>
    <cellStyle name="Normal 3 5 5 2 2" xfId="6909"/>
    <cellStyle name="Normal 3 5 5 2 2 2" xfId="30159"/>
    <cellStyle name="Normal 3 5 5 2 3" xfId="30158"/>
    <cellStyle name="Normal 3 5 5 2_Sheet3" xfId="6910"/>
    <cellStyle name="Normal 3 5 5 3" xfId="6911"/>
    <cellStyle name="Normal 3 5 5 3 2" xfId="30161"/>
    <cellStyle name="Normal 3 5 5 3 3" xfId="30160"/>
    <cellStyle name="Normal 3 5 5 4" xfId="6912"/>
    <cellStyle name="Normal 3 5 5 4 2" xfId="30163"/>
    <cellStyle name="Normal 3 5 5 4 3" xfId="30162"/>
    <cellStyle name="Normal 3 5 5 5" xfId="6913"/>
    <cellStyle name="Normal 3 5 5 5 2" xfId="30164"/>
    <cellStyle name="Normal 3 5 5 6" xfId="30157"/>
    <cellStyle name="Normal 3 5 5_Sheet3" xfId="6914"/>
    <cellStyle name="Normal 3 5 6" xfId="6915"/>
    <cellStyle name="Normal 3 5 6 2" xfId="6916"/>
    <cellStyle name="Normal 3 5 6 2 2" xfId="30166"/>
    <cellStyle name="Normal 3 5 6 3" xfId="30165"/>
    <cellStyle name="Normal 3 5 6_Sheet3" xfId="6917"/>
    <cellStyle name="Normal 3 5 7" xfId="6918"/>
    <cellStyle name="Normal 3 5 7 2" xfId="30168"/>
    <cellStyle name="Normal 3 5 7 3" xfId="30167"/>
    <cellStyle name="Normal 3 5 8" xfId="6919"/>
    <cellStyle name="Normal 3 5 8 2" xfId="30170"/>
    <cellStyle name="Normal 3 5 8 3" xfId="30169"/>
    <cellStyle name="Normal 3 5 9" xfId="6920"/>
    <cellStyle name="Normal 3 5 9 2" xfId="30171"/>
    <cellStyle name="Normal 3 5_Sheet3" xfId="6921"/>
    <cellStyle name="Normal 3 6" xfId="6922"/>
    <cellStyle name="Normal 3 6 10" xfId="30172"/>
    <cellStyle name="Normal 3 6 2" xfId="6923"/>
    <cellStyle name="Normal 3 6 2 2" xfId="6924"/>
    <cellStyle name="Normal 3 6 2 2 2" xfId="6925"/>
    <cellStyle name="Normal 3 6 2 2 2 2" xfId="6926"/>
    <cellStyle name="Normal 3 6 2 2 2 2 2" xfId="30176"/>
    <cellStyle name="Normal 3 6 2 2 2 3" xfId="30175"/>
    <cellStyle name="Normal 3 6 2 2 2_Sheet3" xfId="6927"/>
    <cellStyle name="Normal 3 6 2 2 3" xfId="6928"/>
    <cellStyle name="Normal 3 6 2 2 3 2" xfId="30178"/>
    <cellStyle name="Normal 3 6 2 2 3 3" xfId="30177"/>
    <cellStyle name="Normal 3 6 2 2 4" xfId="6929"/>
    <cellStyle name="Normal 3 6 2 2 4 2" xfId="30180"/>
    <cellStyle name="Normal 3 6 2 2 4 3" xfId="30179"/>
    <cellStyle name="Normal 3 6 2 2 5" xfId="6930"/>
    <cellStyle name="Normal 3 6 2 2 5 2" xfId="30181"/>
    <cellStyle name="Normal 3 6 2 2 6" xfId="30174"/>
    <cellStyle name="Normal 3 6 2 2_Sheet3" xfId="6931"/>
    <cellStyle name="Normal 3 6 2 3" xfId="6932"/>
    <cellStyle name="Normal 3 6 2 3 2" xfId="6933"/>
    <cellStyle name="Normal 3 6 2 3 2 2" xfId="30183"/>
    <cellStyle name="Normal 3 6 2 3 3" xfId="30182"/>
    <cellStyle name="Normal 3 6 2 3_Sheet3" xfId="6934"/>
    <cellStyle name="Normal 3 6 2 4" xfId="6935"/>
    <cellStyle name="Normal 3 6 2 4 2" xfId="30185"/>
    <cellStyle name="Normal 3 6 2 4 3" xfId="30184"/>
    <cellStyle name="Normal 3 6 2 5" xfId="6936"/>
    <cellStyle name="Normal 3 6 2 5 2" xfId="30187"/>
    <cellStyle name="Normal 3 6 2 5 3" xfId="30186"/>
    <cellStyle name="Normal 3 6 2 6" xfId="6937"/>
    <cellStyle name="Normal 3 6 2 6 2" xfId="30188"/>
    <cellStyle name="Normal 3 6 2 7" xfId="30173"/>
    <cellStyle name="Normal 3 6 2_Sheet3" xfId="6938"/>
    <cellStyle name="Normal 3 6 3" xfId="6939"/>
    <cellStyle name="Normal 3 6 3 2" xfId="6940"/>
    <cellStyle name="Normal 3 6 3 2 2" xfId="6941"/>
    <cellStyle name="Normal 3 6 3 2 2 2" xfId="6942"/>
    <cellStyle name="Normal 3 6 3 2 2 2 2" xfId="30192"/>
    <cellStyle name="Normal 3 6 3 2 2 3" xfId="30191"/>
    <cellStyle name="Normal 3 6 3 2 2_Sheet3" xfId="6943"/>
    <cellStyle name="Normal 3 6 3 2 3" xfId="6944"/>
    <cellStyle name="Normal 3 6 3 2 3 2" xfId="30194"/>
    <cellStyle name="Normal 3 6 3 2 3 3" xfId="30193"/>
    <cellStyle name="Normal 3 6 3 2 4" xfId="6945"/>
    <cellStyle name="Normal 3 6 3 2 4 2" xfId="30196"/>
    <cellStyle name="Normal 3 6 3 2 4 3" xfId="30195"/>
    <cellStyle name="Normal 3 6 3 2 5" xfId="6946"/>
    <cellStyle name="Normal 3 6 3 2 5 2" xfId="30197"/>
    <cellStyle name="Normal 3 6 3 2 6" xfId="30190"/>
    <cellStyle name="Normal 3 6 3 2_Sheet3" xfId="6947"/>
    <cellStyle name="Normal 3 6 3 3" xfId="6948"/>
    <cellStyle name="Normal 3 6 3 3 2" xfId="6949"/>
    <cellStyle name="Normal 3 6 3 3 2 2" xfId="30199"/>
    <cellStyle name="Normal 3 6 3 3 3" xfId="30198"/>
    <cellStyle name="Normal 3 6 3 3_Sheet3" xfId="6950"/>
    <cellStyle name="Normal 3 6 3 4" xfId="6951"/>
    <cellStyle name="Normal 3 6 3 4 2" xfId="30201"/>
    <cellStyle name="Normal 3 6 3 4 3" xfId="30200"/>
    <cellStyle name="Normal 3 6 3 5" xfId="6952"/>
    <cellStyle name="Normal 3 6 3 5 2" xfId="30203"/>
    <cellStyle name="Normal 3 6 3 5 3" xfId="30202"/>
    <cellStyle name="Normal 3 6 3 6" xfId="6953"/>
    <cellStyle name="Normal 3 6 3 6 2" xfId="30204"/>
    <cellStyle name="Normal 3 6 3 7" xfId="30189"/>
    <cellStyle name="Normal 3 6 3_Sheet3" xfId="6954"/>
    <cellStyle name="Normal 3 6 4" xfId="6955"/>
    <cellStyle name="Normal 3 6 4 2" xfId="6956"/>
    <cellStyle name="Normal 3 6 4 2 2" xfId="6957"/>
    <cellStyle name="Normal 3 6 4 2 2 2" xfId="6958"/>
    <cellStyle name="Normal 3 6 4 2 2 2 2" xfId="30208"/>
    <cellStyle name="Normal 3 6 4 2 2 3" xfId="30207"/>
    <cellStyle name="Normal 3 6 4 2 2_Sheet3" xfId="6959"/>
    <cellStyle name="Normal 3 6 4 2 3" xfId="6960"/>
    <cellStyle name="Normal 3 6 4 2 3 2" xfId="30210"/>
    <cellStyle name="Normal 3 6 4 2 3 3" xfId="30209"/>
    <cellStyle name="Normal 3 6 4 2 4" xfId="6961"/>
    <cellStyle name="Normal 3 6 4 2 4 2" xfId="30212"/>
    <cellStyle name="Normal 3 6 4 2 4 3" xfId="30211"/>
    <cellStyle name="Normal 3 6 4 2 5" xfId="6962"/>
    <cellStyle name="Normal 3 6 4 2 5 2" xfId="30213"/>
    <cellStyle name="Normal 3 6 4 2 6" xfId="30206"/>
    <cellStyle name="Normal 3 6 4 2_Sheet3" xfId="6963"/>
    <cellStyle name="Normal 3 6 4 3" xfId="6964"/>
    <cellStyle name="Normal 3 6 4 3 2" xfId="6965"/>
    <cellStyle name="Normal 3 6 4 3 2 2" xfId="30215"/>
    <cellStyle name="Normal 3 6 4 3 3" xfId="30214"/>
    <cellStyle name="Normal 3 6 4 3_Sheet3" xfId="6966"/>
    <cellStyle name="Normal 3 6 4 4" xfId="6967"/>
    <cellStyle name="Normal 3 6 4 4 2" xfId="30217"/>
    <cellStyle name="Normal 3 6 4 4 3" xfId="30216"/>
    <cellStyle name="Normal 3 6 4 5" xfId="6968"/>
    <cellStyle name="Normal 3 6 4 5 2" xfId="30219"/>
    <cellStyle name="Normal 3 6 4 5 3" xfId="30218"/>
    <cellStyle name="Normal 3 6 4 6" xfId="6969"/>
    <cellStyle name="Normal 3 6 4 6 2" xfId="30220"/>
    <cellStyle name="Normal 3 6 4 7" xfId="30205"/>
    <cellStyle name="Normal 3 6 4_Sheet3" xfId="6970"/>
    <cellStyle name="Normal 3 6 5" xfId="6971"/>
    <cellStyle name="Normal 3 6 5 2" xfId="6972"/>
    <cellStyle name="Normal 3 6 5 2 2" xfId="6973"/>
    <cellStyle name="Normal 3 6 5 2 2 2" xfId="30223"/>
    <cellStyle name="Normal 3 6 5 2 3" xfId="30222"/>
    <cellStyle name="Normal 3 6 5 2_Sheet3" xfId="6974"/>
    <cellStyle name="Normal 3 6 5 3" xfId="6975"/>
    <cellStyle name="Normal 3 6 5 3 2" xfId="30225"/>
    <cellStyle name="Normal 3 6 5 3 3" xfId="30224"/>
    <cellStyle name="Normal 3 6 5 4" xfId="6976"/>
    <cellStyle name="Normal 3 6 5 4 2" xfId="30227"/>
    <cellStyle name="Normal 3 6 5 4 3" xfId="30226"/>
    <cellStyle name="Normal 3 6 5 5" xfId="6977"/>
    <cellStyle name="Normal 3 6 5 5 2" xfId="30228"/>
    <cellStyle name="Normal 3 6 5 6" xfId="30221"/>
    <cellStyle name="Normal 3 6 5_Sheet3" xfId="6978"/>
    <cellStyle name="Normal 3 6 6" xfId="6979"/>
    <cellStyle name="Normal 3 6 6 2" xfId="6980"/>
    <cellStyle name="Normal 3 6 6 2 2" xfId="30230"/>
    <cellStyle name="Normal 3 6 6 3" xfId="30229"/>
    <cellStyle name="Normal 3 6 6_Sheet3" xfId="6981"/>
    <cellStyle name="Normal 3 6 7" xfId="6982"/>
    <cellStyle name="Normal 3 6 7 2" xfId="30232"/>
    <cellStyle name="Normal 3 6 7 3" xfId="30231"/>
    <cellStyle name="Normal 3 6 8" xfId="6983"/>
    <cellStyle name="Normal 3 6 8 2" xfId="30234"/>
    <cellStyle name="Normal 3 6 8 3" xfId="30233"/>
    <cellStyle name="Normal 3 6 9" xfId="6984"/>
    <cellStyle name="Normal 3 6 9 2" xfId="30235"/>
    <cellStyle name="Normal 3 6_Sheet3" xfId="6985"/>
    <cellStyle name="Normal 3 7" xfId="6986"/>
    <cellStyle name="Normal 3 7 10" xfId="30236"/>
    <cellStyle name="Normal 3 7 2" xfId="6987"/>
    <cellStyle name="Normal 3 7 2 2" xfId="6988"/>
    <cellStyle name="Normal 3 7 2 2 2" xfId="6989"/>
    <cellStyle name="Normal 3 7 2 2 2 2" xfId="6990"/>
    <cellStyle name="Normal 3 7 2 2 2 2 2" xfId="30240"/>
    <cellStyle name="Normal 3 7 2 2 2 3" xfId="30239"/>
    <cellStyle name="Normal 3 7 2 2 2_Sheet3" xfId="6991"/>
    <cellStyle name="Normal 3 7 2 2 3" xfId="6992"/>
    <cellStyle name="Normal 3 7 2 2 3 2" xfId="30242"/>
    <cellStyle name="Normal 3 7 2 2 3 3" xfId="30241"/>
    <cellStyle name="Normal 3 7 2 2 4" xfId="6993"/>
    <cellStyle name="Normal 3 7 2 2 4 2" xfId="30244"/>
    <cellStyle name="Normal 3 7 2 2 4 3" xfId="30243"/>
    <cellStyle name="Normal 3 7 2 2 5" xfId="6994"/>
    <cellStyle name="Normal 3 7 2 2 5 2" xfId="30245"/>
    <cellStyle name="Normal 3 7 2 2 6" xfId="30238"/>
    <cellStyle name="Normal 3 7 2 2_Sheet3" xfId="6995"/>
    <cellStyle name="Normal 3 7 2 3" xfId="6996"/>
    <cellStyle name="Normal 3 7 2 3 2" xfId="6997"/>
    <cellStyle name="Normal 3 7 2 3 2 2" xfId="30247"/>
    <cellStyle name="Normal 3 7 2 3 3" xfId="30246"/>
    <cellStyle name="Normal 3 7 2 3_Sheet3" xfId="6998"/>
    <cellStyle name="Normal 3 7 2 4" xfId="6999"/>
    <cellStyle name="Normal 3 7 2 4 2" xfId="30249"/>
    <cellStyle name="Normal 3 7 2 4 3" xfId="30248"/>
    <cellStyle name="Normal 3 7 2 5" xfId="7000"/>
    <cellStyle name="Normal 3 7 2 5 2" xfId="30251"/>
    <cellStyle name="Normal 3 7 2 5 3" xfId="30250"/>
    <cellStyle name="Normal 3 7 2 6" xfId="7001"/>
    <cellStyle name="Normal 3 7 2 6 2" xfId="30252"/>
    <cellStyle name="Normal 3 7 2 7" xfId="30237"/>
    <cellStyle name="Normal 3 7 2_Sheet3" xfId="7002"/>
    <cellStyle name="Normal 3 7 3" xfId="7003"/>
    <cellStyle name="Normal 3 7 3 2" xfId="7004"/>
    <cellStyle name="Normal 3 7 3 2 2" xfId="7005"/>
    <cellStyle name="Normal 3 7 3 2 2 2" xfId="7006"/>
    <cellStyle name="Normal 3 7 3 2 2 2 2" xfId="30256"/>
    <cellStyle name="Normal 3 7 3 2 2 3" xfId="30255"/>
    <cellStyle name="Normal 3 7 3 2 2_Sheet3" xfId="7007"/>
    <cellStyle name="Normal 3 7 3 2 3" xfId="7008"/>
    <cellStyle name="Normal 3 7 3 2 3 2" xfId="30258"/>
    <cellStyle name="Normal 3 7 3 2 3 3" xfId="30257"/>
    <cellStyle name="Normal 3 7 3 2 4" xfId="7009"/>
    <cellStyle name="Normal 3 7 3 2 4 2" xfId="30260"/>
    <cellStyle name="Normal 3 7 3 2 4 3" xfId="30259"/>
    <cellStyle name="Normal 3 7 3 2 5" xfId="7010"/>
    <cellStyle name="Normal 3 7 3 2 5 2" xfId="30261"/>
    <cellStyle name="Normal 3 7 3 2 6" xfId="30254"/>
    <cellStyle name="Normal 3 7 3 2_Sheet3" xfId="7011"/>
    <cellStyle name="Normal 3 7 3 3" xfId="7012"/>
    <cellStyle name="Normal 3 7 3 3 2" xfId="7013"/>
    <cellStyle name="Normal 3 7 3 3 2 2" xfId="30263"/>
    <cellStyle name="Normal 3 7 3 3 3" xfId="30262"/>
    <cellStyle name="Normal 3 7 3 3_Sheet3" xfId="7014"/>
    <cellStyle name="Normal 3 7 3 4" xfId="7015"/>
    <cellStyle name="Normal 3 7 3 4 2" xfId="30265"/>
    <cellStyle name="Normal 3 7 3 4 3" xfId="30264"/>
    <cellStyle name="Normal 3 7 3 5" xfId="7016"/>
    <cellStyle name="Normal 3 7 3 5 2" xfId="30267"/>
    <cellStyle name="Normal 3 7 3 5 3" xfId="30266"/>
    <cellStyle name="Normal 3 7 3 6" xfId="7017"/>
    <cellStyle name="Normal 3 7 3 6 2" xfId="30268"/>
    <cellStyle name="Normal 3 7 3 7" xfId="30253"/>
    <cellStyle name="Normal 3 7 3_Sheet3" xfId="7018"/>
    <cellStyle name="Normal 3 7 4" xfId="7019"/>
    <cellStyle name="Normal 3 7 4 2" xfId="7020"/>
    <cellStyle name="Normal 3 7 4 2 2" xfId="7021"/>
    <cellStyle name="Normal 3 7 4 2 2 2" xfId="7022"/>
    <cellStyle name="Normal 3 7 4 2 2 2 2" xfId="30272"/>
    <cellStyle name="Normal 3 7 4 2 2 3" xfId="30271"/>
    <cellStyle name="Normal 3 7 4 2 2_Sheet3" xfId="7023"/>
    <cellStyle name="Normal 3 7 4 2 3" xfId="7024"/>
    <cellStyle name="Normal 3 7 4 2 3 2" xfId="30274"/>
    <cellStyle name="Normal 3 7 4 2 3 3" xfId="30273"/>
    <cellStyle name="Normal 3 7 4 2 4" xfId="7025"/>
    <cellStyle name="Normal 3 7 4 2 4 2" xfId="30276"/>
    <cellStyle name="Normal 3 7 4 2 4 3" xfId="30275"/>
    <cellStyle name="Normal 3 7 4 2 5" xfId="7026"/>
    <cellStyle name="Normal 3 7 4 2 5 2" xfId="30277"/>
    <cellStyle name="Normal 3 7 4 2 6" xfId="30270"/>
    <cellStyle name="Normal 3 7 4 2_Sheet3" xfId="7027"/>
    <cellStyle name="Normal 3 7 4 3" xfId="7028"/>
    <cellStyle name="Normal 3 7 4 3 2" xfId="7029"/>
    <cellStyle name="Normal 3 7 4 3 2 2" xfId="30279"/>
    <cellStyle name="Normal 3 7 4 3 3" xfId="30278"/>
    <cellStyle name="Normal 3 7 4 3_Sheet3" xfId="7030"/>
    <cellStyle name="Normal 3 7 4 4" xfId="7031"/>
    <cellStyle name="Normal 3 7 4 4 2" xfId="30281"/>
    <cellStyle name="Normal 3 7 4 4 3" xfId="30280"/>
    <cellStyle name="Normal 3 7 4 5" xfId="7032"/>
    <cellStyle name="Normal 3 7 4 5 2" xfId="30283"/>
    <cellStyle name="Normal 3 7 4 5 3" xfId="30282"/>
    <cellStyle name="Normal 3 7 4 6" xfId="7033"/>
    <cellStyle name="Normal 3 7 4 6 2" xfId="30284"/>
    <cellStyle name="Normal 3 7 4 7" xfId="30269"/>
    <cellStyle name="Normal 3 7 4_Sheet3" xfId="7034"/>
    <cellStyle name="Normal 3 7 5" xfId="7035"/>
    <cellStyle name="Normal 3 7 5 2" xfId="7036"/>
    <cellStyle name="Normal 3 7 5 2 2" xfId="7037"/>
    <cellStyle name="Normal 3 7 5 2 2 2" xfId="30287"/>
    <cellStyle name="Normal 3 7 5 2 3" xfId="30286"/>
    <cellStyle name="Normal 3 7 5 2_Sheet3" xfId="7038"/>
    <cellStyle name="Normal 3 7 5 3" xfId="7039"/>
    <cellStyle name="Normal 3 7 5 3 2" xfId="30289"/>
    <cellStyle name="Normal 3 7 5 3 3" xfId="30288"/>
    <cellStyle name="Normal 3 7 5 4" xfId="7040"/>
    <cellStyle name="Normal 3 7 5 4 2" xfId="30291"/>
    <cellStyle name="Normal 3 7 5 4 3" xfId="30290"/>
    <cellStyle name="Normal 3 7 5 5" xfId="7041"/>
    <cellStyle name="Normal 3 7 5 5 2" xfId="30292"/>
    <cellStyle name="Normal 3 7 5 6" xfId="30285"/>
    <cellStyle name="Normal 3 7 5_Sheet3" xfId="7042"/>
    <cellStyle name="Normal 3 7 6" xfId="7043"/>
    <cellStyle name="Normal 3 7 6 2" xfId="7044"/>
    <cellStyle name="Normal 3 7 6 2 2" xfId="30294"/>
    <cellStyle name="Normal 3 7 6 3" xfId="30293"/>
    <cellStyle name="Normal 3 7 6_Sheet3" xfId="7045"/>
    <cellStyle name="Normal 3 7 7" xfId="7046"/>
    <cellStyle name="Normal 3 7 7 2" xfId="30296"/>
    <cellStyle name="Normal 3 7 7 3" xfId="30295"/>
    <cellStyle name="Normal 3 7 8" xfId="7047"/>
    <cellStyle name="Normal 3 7 8 2" xfId="30298"/>
    <cellStyle name="Normal 3 7 8 3" xfId="30297"/>
    <cellStyle name="Normal 3 7 9" xfId="7048"/>
    <cellStyle name="Normal 3 7 9 2" xfId="30299"/>
    <cellStyle name="Normal 3 7_Sheet3" xfId="7049"/>
    <cellStyle name="Normal 3 8" xfId="7050"/>
    <cellStyle name="Normal 3 8 10" xfId="30300"/>
    <cellStyle name="Normal 3 8 2" xfId="7051"/>
    <cellStyle name="Normal 3 8 2 2" xfId="7052"/>
    <cellStyle name="Normal 3 8 2 2 2" xfId="7053"/>
    <cellStyle name="Normal 3 8 2 2 2 2" xfId="7054"/>
    <cellStyle name="Normal 3 8 2 2 2 2 2" xfId="30304"/>
    <cellStyle name="Normal 3 8 2 2 2 3" xfId="30303"/>
    <cellStyle name="Normal 3 8 2 2 2_Sheet3" xfId="7055"/>
    <cellStyle name="Normal 3 8 2 2 3" xfId="7056"/>
    <cellStyle name="Normal 3 8 2 2 3 2" xfId="30306"/>
    <cellStyle name="Normal 3 8 2 2 3 3" xfId="30305"/>
    <cellStyle name="Normal 3 8 2 2 4" xfId="7057"/>
    <cellStyle name="Normal 3 8 2 2 4 2" xfId="30308"/>
    <cellStyle name="Normal 3 8 2 2 4 3" xfId="30307"/>
    <cellStyle name="Normal 3 8 2 2 5" xfId="7058"/>
    <cellStyle name="Normal 3 8 2 2 5 2" xfId="30309"/>
    <cellStyle name="Normal 3 8 2 2 6" xfId="30302"/>
    <cellStyle name="Normal 3 8 2 2_Sheet3" xfId="7059"/>
    <cellStyle name="Normal 3 8 2 3" xfId="7060"/>
    <cellStyle name="Normal 3 8 2 3 2" xfId="7061"/>
    <cellStyle name="Normal 3 8 2 3 2 2" xfId="30311"/>
    <cellStyle name="Normal 3 8 2 3 3" xfId="30310"/>
    <cellStyle name="Normal 3 8 2 3_Sheet3" xfId="7062"/>
    <cellStyle name="Normal 3 8 2 4" xfId="7063"/>
    <cellStyle name="Normal 3 8 2 4 2" xfId="30313"/>
    <cellStyle name="Normal 3 8 2 4 3" xfId="30312"/>
    <cellStyle name="Normal 3 8 2 5" xfId="7064"/>
    <cellStyle name="Normal 3 8 2 5 2" xfId="30315"/>
    <cellStyle name="Normal 3 8 2 5 3" xfId="30314"/>
    <cellStyle name="Normal 3 8 2 6" xfId="7065"/>
    <cellStyle name="Normal 3 8 2 6 2" xfId="30316"/>
    <cellStyle name="Normal 3 8 2 7" xfId="30301"/>
    <cellStyle name="Normal 3 8 2_Sheet3" xfId="7066"/>
    <cellStyle name="Normal 3 8 3" xfId="7067"/>
    <cellStyle name="Normal 3 8 3 2" xfId="7068"/>
    <cellStyle name="Normal 3 8 3 2 2" xfId="7069"/>
    <cellStyle name="Normal 3 8 3 2 2 2" xfId="7070"/>
    <cellStyle name="Normal 3 8 3 2 2 2 2" xfId="30320"/>
    <cellStyle name="Normal 3 8 3 2 2 3" xfId="30319"/>
    <cellStyle name="Normal 3 8 3 2 2_Sheet3" xfId="7071"/>
    <cellStyle name="Normal 3 8 3 2 3" xfId="7072"/>
    <cellStyle name="Normal 3 8 3 2 3 2" xfId="30322"/>
    <cellStyle name="Normal 3 8 3 2 3 3" xfId="30321"/>
    <cellStyle name="Normal 3 8 3 2 4" xfId="7073"/>
    <cellStyle name="Normal 3 8 3 2 4 2" xfId="30324"/>
    <cellStyle name="Normal 3 8 3 2 4 3" xfId="30323"/>
    <cellStyle name="Normal 3 8 3 2 5" xfId="7074"/>
    <cellStyle name="Normal 3 8 3 2 5 2" xfId="30325"/>
    <cellStyle name="Normal 3 8 3 2 6" xfId="30318"/>
    <cellStyle name="Normal 3 8 3 2_Sheet3" xfId="7075"/>
    <cellStyle name="Normal 3 8 3 3" xfId="7076"/>
    <cellStyle name="Normal 3 8 3 3 2" xfId="7077"/>
    <cellStyle name="Normal 3 8 3 3 2 2" xfId="30327"/>
    <cellStyle name="Normal 3 8 3 3 3" xfId="30326"/>
    <cellStyle name="Normal 3 8 3 3_Sheet3" xfId="7078"/>
    <cellStyle name="Normal 3 8 3 4" xfId="7079"/>
    <cellStyle name="Normal 3 8 3 4 2" xfId="30329"/>
    <cellStyle name="Normal 3 8 3 4 3" xfId="30328"/>
    <cellStyle name="Normal 3 8 3 5" xfId="7080"/>
    <cellStyle name="Normal 3 8 3 5 2" xfId="30331"/>
    <cellStyle name="Normal 3 8 3 5 3" xfId="30330"/>
    <cellStyle name="Normal 3 8 3 6" xfId="7081"/>
    <cellStyle name="Normal 3 8 3 6 2" xfId="30332"/>
    <cellStyle name="Normal 3 8 3 7" xfId="30317"/>
    <cellStyle name="Normal 3 8 3_Sheet3" xfId="7082"/>
    <cellStyle name="Normal 3 8 4" xfId="7083"/>
    <cellStyle name="Normal 3 8 4 2" xfId="7084"/>
    <cellStyle name="Normal 3 8 4 2 2" xfId="7085"/>
    <cellStyle name="Normal 3 8 4 2 2 2" xfId="7086"/>
    <cellStyle name="Normal 3 8 4 2 2 2 2" xfId="30336"/>
    <cellStyle name="Normal 3 8 4 2 2 3" xfId="30335"/>
    <cellStyle name="Normal 3 8 4 2 2_Sheet3" xfId="7087"/>
    <cellStyle name="Normal 3 8 4 2 3" xfId="7088"/>
    <cellStyle name="Normal 3 8 4 2 3 2" xfId="30338"/>
    <cellStyle name="Normal 3 8 4 2 3 3" xfId="30337"/>
    <cellStyle name="Normal 3 8 4 2 4" xfId="7089"/>
    <cellStyle name="Normal 3 8 4 2 4 2" xfId="30340"/>
    <cellStyle name="Normal 3 8 4 2 4 3" xfId="30339"/>
    <cellStyle name="Normal 3 8 4 2 5" xfId="7090"/>
    <cellStyle name="Normal 3 8 4 2 5 2" xfId="30341"/>
    <cellStyle name="Normal 3 8 4 2 6" xfId="30334"/>
    <cellStyle name="Normal 3 8 4 2_Sheet3" xfId="7091"/>
    <cellStyle name="Normal 3 8 4 3" xfId="7092"/>
    <cellStyle name="Normal 3 8 4 3 2" xfId="7093"/>
    <cellStyle name="Normal 3 8 4 3 2 2" xfId="30343"/>
    <cellStyle name="Normal 3 8 4 3 3" xfId="30342"/>
    <cellStyle name="Normal 3 8 4 3_Sheet3" xfId="7094"/>
    <cellStyle name="Normal 3 8 4 4" xfId="7095"/>
    <cellStyle name="Normal 3 8 4 4 2" xfId="30345"/>
    <cellStyle name="Normal 3 8 4 4 3" xfId="30344"/>
    <cellStyle name="Normal 3 8 4 5" xfId="7096"/>
    <cellStyle name="Normal 3 8 4 5 2" xfId="30347"/>
    <cellStyle name="Normal 3 8 4 5 3" xfId="30346"/>
    <cellStyle name="Normal 3 8 4 6" xfId="7097"/>
    <cellStyle name="Normal 3 8 4 6 2" xfId="30348"/>
    <cellStyle name="Normal 3 8 4 7" xfId="30333"/>
    <cellStyle name="Normal 3 8 4_Sheet3" xfId="7098"/>
    <cellStyle name="Normal 3 8 5" xfId="7099"/>
    <cellStyle name="Normal 3 8 5 2" xfId="7100"/>
    <cellStyle name="Normal 3 8 5 2 2" xfId="7101"/>
    <cellStyle name="Normal 3 8 5 2 2 2" xfId="30351"/>
    <cellStyle name="Normal 3 8 5 2 3" xfId="30350"/>
    <cellStyle name="Normal 3 8 5 2_Sheet3" xfId="7102"/>
    <cellStyle name="Normal 3 8 5 3" xfId="7103"/>
    <cellStyle name="Normal 3 8 5 3 2" xfId="30353"/>
    <cellStyle name="Normal 3 8 5 3 3" xfId="30352"/>
    <cellStyle name="Normal 3 8 5 4" xfId="7104"/>
    <cellStyle name="Normal 3 8 5 4 2" xfId="30355"/>
    <cellStyle name="Normal 3 8 5 4 3" xfId="30354"/>
    <cellStyle name="Normal 3 8 5 5" xfId="7105"/>
    <cellStyle name="Normal 3 8 5 5 2" xfId="30356"/>
    <cellStyle name="Normal 3 8 5 6" xfId="30349"/>
    <cellStyle name="Normal 3 8 5_Sheet3" xfId="7106"/>
    <cellStyle name="Normal 3 8 6" xfId="7107"/>
    <cellStyle name="Normal 3 8 6 2" xfId="7108"/>
    <cellStyle name="Normal 3 8 6 2 2" xfId="30358"/>
    <cellStyle name="Normal 3 8 6 3" xfId="30357"/>
    <cellStyle name="Normal 3 8 6_Sheet3" xfId="7109"/>
    <cellStyle name="Normal 3 8 7" xfId="7110"/>
    <cellStyle name="Normal 3 8 7 2" xfId="30360"/>
    <cellStyle name="Normal 3 8 7 3" xfId="30359"/>
    <cellStyle name="Normal 3 8 8" xfId="7111"/>
    <cellStyle name="Normal 3 8 8 2" xfId="30362"/>
    <cellStyle name="Normal 3 8 8 3" xfId="30361"/>
    <cellStyle name="Normal 3 8 9" xfId="7112"/>
    <cellStyle name="Normal 3 8 9 2" xfId="30363"/>
    <cellStyle name="Normal 3 8_Sheet3" xfId="7113"/>
    <cellStyle name="Normal 3 9" xfId="7114"/>
    <cellStyle name="Normal 3 9 10" xfId="30364"/>
    <cellStyle name="Normal 3 9 2" xfId="7115"/>
    <cellStyle name="Normal 3 9 2 2" xfId="7116"/>
    <cellStyle name="Normal 3 9 2 2 2" xfId="7117"/>
    <cellStyle name="Normal 3 9 2 2 2 2" xfId="7118"/>
    <cellStyle name="Normal 3 9 2 2 2 2 2" xfId="30368"/>
    <cellStyle name="Normal 3 9 2 2 2 3" xfId="30367"/>
    <cellStyle name="Normal 3 9 2 2 2_Sheet3" xfId="7119"/>
    <cellStyle name="Normal 3 9 2 2 3" xfId="7120"/>
    <cellStyle name="Normal 3 9 2 2 3 2" xfId="30370"/>
    <cellStyle name="Normal 3 9 2 2 3 3" xfId="30369"/>
    <cellStyle name="Normal 3 9 2 2 4" xfId="7121"/>
    <cellStyle name="Normal 3 9 2 2 4 2" xfId="30372"/>
    <cellStyle name="Normal 3 9 2 2 4 3" xfId="30371"/>
    <cellStyle name="Normal 3 9 2 2 5" xfId="7122"/>
    <cellStyle name="Normal 3 9 2 2 5 2" xfId="30373"/>
    <cellStyle name="Normal 3 9 2 2 6" xfId="30366"/>
    <cellStyle name="Normal 3 9 2 2_Sheet3" xfId="7123"/>
    <cellStyle name="Normal 3 9 2 3" xfId="7124"/>
    <cellStyle name="Normal 3 9 2 3 2" xfId="7125"/>
    <cellStyle name="Normal 3 9 2 3 2 2" xfId="30375"/>
    <cellStyle name="Normal 3 9 2 3 3" xfId="30374"/>
    <cellStyle name="Normal 3 9 2 3_Sheet3" xfId="7126"/>
    <cellStyle name="Normal 3 9 2 4" xfId="7127"/>
    <cellStyle name="Normal 3 9 2 4 2" xfId="30377"/>
    <cellStyle name="Normal 3 9 2 4 3" xfId="30376"/>
    <cellStyle name="Normal 3 9 2 5" xfId="7128"/>
    <cellStyle name="Normal 3 9 2 5 2" xfId="30379"/>
    <cellStyle name="Normal 3 9 2 5 3" xfId="30378"/>
    <cellStyle name="Normal 3 9 2 6" xfId="7129"/>
    <cellStyle name="Normal 3 9 2 6 2" xfId="30380"/>
    <cellStyle name="Normal 3 9 2 7" xfId="30365"/>
    <cellStyle name="Normal 3 9 2_Sheet3" xfId="7130"/>
    <cellStyle name="Normal 3 9 3" xfId="7131"/>
    <cellStyle name="Normal 3 9 3 2" xfId="7132"/>
    <cellStyle name="Normal 3 9 3 2 2" xfId="7133"/>
    <cellStyle name="Normal 3 9 3 2 2 2" xfId="7134"/>
    <cellStyle name="Normal 3 9 3 2 2 2 2" xfId="30384"/>
    <cellStyle name="Normal 3 9 3 2 2 3" xfId="30383"/>
    <cellStyle name="Normal 3 9 3 2 2_Sheet3" xfId="7135"/>
    <cellStyle name="Normal 3 9 3 2 3" xfId="7136"/>
    <cellStyle name="Normal 3 9 3 2 3 2" xfId="30386"/>
    <cellStyle name="Normal 3 9 3 2 3 3" xfId="30385"/>
    <cellStyle name="Normal 3 9 3 2 4" xfId="7137"/>
    <cellStyle name="Normal 3 9 3 2 4 2" xfId="30388"/>
    <cellStyle name="Normal 3 9 3 2 4 3" xfId="30387"/>
    <cellStyle name="Normal 3 9 3 2 5" xfId="7138"/>
    <cellStyle name="Normal 3 9 3 2 5 2" xfId="30389"/>
    <cellStyle name="Normal 3 9 3 2 6" xfId="30382"/>
    <cellStyle name="Normal 3 9 3 2_Sheet3" xfId="7139"/>
    <cellStyle name="Normal 3 9 3 3" xfId="7140"/>
    <cellStyle name="Normal 3 9 3 3 2" xfId="7141"/>
    <cellStyle name="Normal 3 9 3 3 2 2" xfId="30391"/>
    <cellStyle name="Normal 3 9 3 3 3" xfId="30390"/>
    <cellStyle name="Normal 3 9 3 3_Sheet3" xfId="7142"/>
    <cellStyle name="Normal 3 9 3 4" xfId="7143"/>
    <cellStyle name="Normal 3 9 3 4 2" xfId="30393"/>
    <cellStyle name="Normal 3 9 3 4 3" xfId="30392"/>
    <cellStyle name="Normal 3 9 3 5" xfId="7144"/>
    <cellStyle name="Normal 3 9 3 5 2" xfId="30395"/>
    <cellStyle name="Normal 3 9 3 5 3" xfId="30394"/>
    <cellStyle name="Normal 3 9 3 6" xfId="7145"/>
    <cellStyle name="Normal 3 9 3 6 2" xfId="30396"/>
    <cellStyle name="Normal 3 9 3 7" xfId="30381"/>
    <cellStyle name="Normal 3 9 3_Sheet3" xfId="7146"/>
    <cellStyle name="Normal 3 9 4" xfId="7147"/>
    <cellStyle name="Normal 3 9 4 2" xfId="7148"/>
    <cellStyle name="Normal 3 9 4 2 2" xfId="7149"/>
    <cellStyle name="Normal 3 9 4 2 2 2" xfId="7150"/>
    <cellStyle name="Normal 3 9 4 2 2 2 2" xfId="30400"/>
    <cellStyle name="Normal 3 9 4 2 2 3" xfId="30399"/>
    <cellStyle name="Normal 3 9 4 2 2_Sheet3" xfId="7151"/>
    <cellStyle name="Normal 3 9 4 2 3" xfId="7152"/>
    <cellStyle name="Normal 3 9 4 2 3 2" xfId="30402"/>
    <cellStyle name="Normal 3 9 4 2 3 3" xfId="30401"/>
    <cellStyle name="Normal 3 9 4 2 4" xfId="7153"/>
    <cellStyle name="Normal 3 9 4 2 4 2" xfId="30404"/>
    <cellStyle name="Normal 3 9 4 2 4 3" xfId="30403"/>
    <cellStyle name="Normal 3 9 4 2 5" xfId="7154"/>
    <cellStyle name="Normal 3 9 4 2 5 2" xfId="30405"/>
    <cellStyle name="Normal 3 9 4 2 6" xfId="30398"/>
    <cellStyle name="Normal 3 9 4 2_Sheet3" xfId="7155"/>
    <cellStyle name="Normal 3 9 4 3" xfId="7156"/>
    <cellStyle name="Normal 3 9 4 3 2" xfId="7157"/>
    <cellStyle name="Normal 3 9 4 3 2 2" xfId="30407"/>
    <cellStyle name="Normal 3 9 4 3 3" xfId="30406"/>
    <cellStyle name="Normal 3 9 4 3_Sheet3" xfId="7158"/>
    <cellStyle name="Normal 3 9 4 4" xfId="7159"/>
    <cellStyle name="Normal 3 9 4 4 2" xfId="30409"/>
    <cellStyle name="Normal 3 9 4 4 3" xfId="30408"/>
    <cellStyle name="Normal 3 9 4 5" xfId="7160"/>
    <cellStyle name="Normal 3 9 4 5 2" xfId="30411"/>
    <cellStyle name="Normal 3 9 4 5 3" xfId="30410"/>
    <cellStyle name="Normal 3 9 4 6" xfId="7161"/>
    <cellStyle name="Normal 3 9 4 6 2" xfId="30412"/>
    <cellStyle name="Normal 3 9 4 7" xfId="30397"/>
    <cellStyle name="Normal 3 9 4_Sheet3" xfId="7162"/>
    <cellStyle name="Normal 3 9 5" xfId="7163"/>
    <cellStyle name="Normal 3 9 5 2" xfId="7164"/>
    <cellStyle name="Normal 3 9 5 2 2" xfId="7165"/>
    <cellStyle name="Normal 3 9 5 2 2 2" xfId="30415"/>
    <cellStyle name="Normal 3 9 5 2 3" xfId="30414"/>
    <cellStyle name="Normal 3 9 5 2_Sheet3" xfId="7166"/>
    <cellStyle name="Normal 3 9 5 3" xfId="7167"/>
    <cellStyle name="Normal 3 9 5 3 2" xfId="30417"/>
    <cellStyle name="Normal 3 9 5 3 3" xfId="30416"/>
    <cellStyle name="Normal 3 9 5 4" xfId="7168"/>
    <cellStyle name="Normal 3 9 5 4 2" xfId="30419"/>
    <cellStyle name="Normal 3 9 5 4 3" xfId="30418"/>
    <cellStyle name="Normal 3 9 5 5" xfId="7169"/>
    <cellStyle name="Normal 3 9 5 5 2" xfId="30420"/>
    <cellStyle name="Normal 3 9 5 6" xfId="30413"/>
    <cellStyle name="Normal 3 9 5_Sheet3" xfId="7170"/>
    <cellStyle name="Normal 3 9 6" xfId="7171"/>
    <cellStyle name="Normal 3 9 6 2" xfId="7172"/>
    <cellStyle name="Normal 3 9 6 2 2" xfId="30422"/>
    <cellStyle name="Normal 3 9 6 3" xfId="30421"/>
    <cellStyle name="Normal 3 9 6_Sheet3" xfId="7173"/>
    <cellStyle name="Normal 3 9 7" xfId="7174"/>
    <cellStyle name="Normal 3 9 7 2" xfId="30424"/>
    <cellStyle name="Normal 3 9 7 3" xfId="30423"/>
    <cellStyle name="Normal 3 9 8" xfId="7175"/>
    <cellStyle name="Normal 3 9 8 2" xfId="30426"/>
    <cellStyle name="Normal 3 9 8 3" xfId="30425"/>
    <cellStyle name="Normal 3 9 9" xfId="7176"/>
    <cellStyle name="Normal 3 9 9 2" xfId="30427"/>
    <cellStyle name="Normal 3 9_Sheet3" xfId="7177"/>
    <cellStyle name="Normal 3_Sheet3" xfId="7178"/>
    <cellStyle name="Normal 4" xfId="7179"/>
    <cellStyle name="Normal 4 10" xfId="7180"/>
    <cellStyle name="Normal 4 10 10" xfId="30429"/>
    <cellStyle name="Normal 4 10 2" xfId="7181"/>
    <cellStyle name="Normal 4 10 2 2" xfId="7182"/>
    <cellStyle name="Normal 4 10 2 2 2" xfId="7183"/>
    <cellStyle name="Normal 4 10 2 2 2 2" xfId="7184"/>
    <cellStyle name="Normal 4 10 2 2 2 2 2" xfId="30433"/>
    <cellStyle name="Normal 4 10 2 2 2 3" xfId="30432"/>
    <cellStyle name="Normal 4 10 2 2 2_Sheet3" xfId="7185"/>
    <cellStyle name="Normal 4 10 2 2 3" xfId="7186"/>
    <cellStyle name="Normal 4 10 2 2 3 2" xfId="30435"/>
    <cellStyle name="Normal 4 10 2 2 3 3" xfId="30434"/>
    <cellStyle name="Normal 4 10 2 2 4" xfId="7187"/>
    <cellStyle name="Normal 4 10 2 2 4 2" xfId="30437"/>
    <cellStyle name="Normal 4 10 2 2 4 3" xfId="30436"/>
    <cellStyle name="Normal 4 10 2 2 5" xfId="7188"/>
    <cellStyle name="Normal 4 10 2 2 5 2" xfId="30438"/>
    <cellStyle name="Normal 4 10 2 2 6" xfId="30431"/>
    <cellStyle name="Normal 4 10 2 2_Sheet3" xfId="7189"/>
    <cellStyle name="Normal 4 10 2 3" xfId="7190"/>
    <cellStyle name="Normal 4 10 2 3 2" xfId="7191"/>
    <cellStyle name="Normal 4 10 2 3 2 2" xfId="30440"/>
    <cellStyle name="Normal 4 10 2 3 3" xfId="30439"/>
    <cellStyle name="Normal 4 10 2 3_Sheet3" xfId="7192"/>
    <cellStyle name="Normal 4 10 2 4" xfId="7193"/>
    <cellStyle name="Normal 4 10 2 4 2" xfId="30442"/>
    <cellStyle name="Normal 4 10 2 4 3" xfId="30441"/>
    <cellStyle name="Normal 4 10 2 5" xfId="7194"/>
    <cellStyle name="Normal 4 10 2 5 2" xfId="30444"/>
    <cellStyle name="Normal 4 10 2 5 3" xfId="30443"/>
    <cellStyle name="Normal 4 10 2 6" xfId="7195"/>
    <cellStyle name="Normal 4 10 2 6 2" xfId="30445"/>
    <cellStyle name="Normal 4 10 2 7" xfId="30430"/>
    <cellStyle name="Normal 4 10 2_Sheet3" xfId="7196"/>
    <cellStyle name="Normal 4 10 3" xfId="7197"/>
    <cellStyle name="Normal 4 10 3 2" xfId="7198"/>
    <cellStyle name="Normal 4 10 3 2 2" xfId="7199"/>
    <cellStyle name="Normal 4 10 3 2 2 2" xfId="7200"/>
    <cellStyle name="Normal 4 10 3 2 2 2 2" xfId="30449"/>
    <cellStyle name="Normal 4 10 3 2 2 3" xfId="30448"/>
    <cellStyle name="Normal 4 10 3 2 2_Sheet3" xfId="7201"/>
    <cellStyle name="Normal 4 10 3 2 3" xfId="7202"/>
    <cellStyle name="Normal 4 10 3 2 3 2" xfId="30451"/>
    <cellStyle name="Normal 4 10 3 2 3 3" xfId="30450"/>
    <cellStyle name="Normal 4 10 3 2 4" xfId="7203"/>
    <cellStyle name="Normal 4 10 3 2 4 2" xfId="30453"/>
    <cellStyle name="Normal 4 10 3 2 4 3" xfId="30452"/>
    <cellStyle name="Normal 4 10 3 2 5" xfId="7204"/>
    <cellStyle name="Normal 4 10 3 2 5 2" xfId="30454"/>
    <cellStyle name="Normal 4 10 3 2 6" xfId="30447"/>
    <cellStyle name="Normal 4 10 3 2_Sheet3" xfId="7205"/>
    <cellStyle name="Normal 4 10 3 3" xfId="7206"/>
    <cellStyle name="Normal 4 10 3 3 2" xfId="7207"/>
    <cellStyle name="Normal 4 10 3 3 2 2" xfId="30456"/>
    <cellStyle name="Normal 4 10 3 3 3" xfId="30455"/>
    <cellStyle name="Normal 4 10 3 3_Sheet3" xfId="7208"/>
    <cellStyle name="Normal 4 10 3 4" xfId="7209"/>
    <cellStyle name="Normal 4 10 3 4 2" xfId="30458"/>
    <cellStyle name="Normal 4 10 3 4 3" xfId="30457"/>
    <cellStyle name="Normal 4 10 3 5" xfId="7210"/>
    <cellStyle name="Normal 4 10 3 5 2" xfId="30460"/>
    <cellStyle name="Normal 4 10 3 5 3" xfId="30459"/>
    <cellStyle name="Normal 4 10 3 6" xfId="7211"/>
    <cellStyle name="Normal 4 10 3 6 2" xfId="30461"/>
    <cellStyle name="Normal 4 10 3 7" xfId="30446"/>
    <cellStyle name="Normal 4 10 3_Sheet3" xfId="7212"/>
    <cellStyle name="Normal 4 10 4" xfId="7213"/>
    <cellStyle name="Normal 4 10 4 2" xfId="7214"/>
    <cellStyle name="Normal 4 10 4 2 2" xfId="7215"/>
    <cellStyle name="Normal 4 10 4 2 2 2" xfId="7216"/>
    <cellStyle name="Normal 4 10 4 2 2 2 2" xfId="30465"/>
    <cellStyle name="Normal 4 10 4 2 2 3" xfId="30464"/>
    <cellStyle name="Normal 4 10 4 2 2_Sheet3" xfId="7217"/>
    <cellStyle name="Normal 4 10 4 2 3" xfId="7218"/>
    <cellStyle name="Normal 4 10 4 2 3 2" xfId="30467"/>
    <cellStyle name="Normal 4 10 4 2 3 3" xfId="30466"/>
    <cellStyle name="Normal 4 10 4 2 4" xfId="7219"/>
    <cellStyle name="Normal 4 10 4 2 4 2" xfId="30469"/>
    <cellStyle name="Normal 4 10 4 2 4 3" xfId="30468"/>
    <cellStyle name="Normal 4 10 4 2 5" xfId="7220"/>
    <cellStyle name="Normal 4 10 4 2 5 2" xfId="30470"/>
    <cellStyle name="Normal 4 10 4 2 6" xfId="30463"/>
    <cellStyle name="Normal 4 10 4 2_Sheet3" xfId="7221"/>
    <cellStyle name="Normal 4 10 4 3" xfId="7222"/>
    <cellStyle name="Normal 4 10 4 3 2" xfId="7223"/>
    <cellStyle name="Normal 4 10 4 3 2 2" xfId="30472"/>
    <cellStyle name="Normal 4 10 4 3 3" xfId="30471"/>
    <cellStyle name="Normal 4 10 4 3_Sheet3" xfId="7224"/>
    <cellStyle name="Normal 4 10 4 4" xfId="7225"/>
    <cellStyle name="Normal 4 10 4 4 2" xfId="30474"/>
    <cellStyle name="Normal 4 10 4 4 3" xfId="30473"/>
    <cellStyle name="Normal 4 10 4 5" xfId="7226"/>
    <cellStyle name="Normal 4 10 4 5 2" xfId="30476"/>
    <cellStyle name="Normal 4 10 4 5 3" xfId="30475"/>
    <cellStyle name="Normal 4 10 4 6" xfId="7227"/>
    <cellStyle name="Normal 4 10 4 6 2" xfId="30477"/>
    <cellStyle name="Normal 4 10 4 7" xfId="30462"/>
    <cellStyle name="Normal 4 10 4_Sheet3" xfId="7228"/>
    <cellStyle name="Normal 4 10 5" xfId="7229"/>
    <cellStyle name="Normal 4 10 5 2" xfId="7230"/>
    <cellStyle name="Normal 4 10 5 2 2" xfId="7231"/>
    <cellStyle name="Normal 4 10 5 2 2 2" xfId="30480"/>
    <cellStyle name="Normal 4 10 5 2 3" xfId="30479"/>
    <cellStyle name="Normal 4 10 5 2_Sheet3" xfId="7232"/>
    <cellStyle name="Normal 4 10 5 3" xfId="7233"/>
    <cellStyle name="Normal 4 10 5 3 2" xfId="30482"/>
    <cellStyle name="Normal 4 10 5 3 3" xfId="30481"/>
    <cellStyle name="Normal 4 10 5 4" xfId="7234"/>
    <cellStyle name="Normal 4 10 5 4 2" xfId="30484"/>
    <cellStyle name="Normal 4 10 5 4 3" xfId="30483"/>
    <cellStyle name="Normal 4 10 5 5" xfId="7235"/>
    <cellStyle name="Normal 4 10 5 5 2" xfId="30485"/>
    <cellStyle name="Normal 4 10 5 6" xfId="30478"/>
    <cellStyle name="Normal 4 10 5_Sheet3" xfId="7236"/>
    <cellStyle name="Normal 4 10 6" xfId="7237"/>
    <cellStyle name="Normal 4 10 6 2" xfId="7238"/>
    <cellStyle name="Normal 4 10 6 2 2" xfId="30487"/>
    <cellStyle name="Normal 4 10 6 3" xfId="30486"/>
    <cellStyle name="Normal 4 10 6_Sheet3" xfId="7239"/>
    <cellStyle name="Normal 4 10 7" xfId="7240"/>
    <cellStyle name="Normal 4 10 7 2" xfId="30489"/>
    <cellStyle name="Normal 4 10 7 3" xfId="30488"/>
    <cellStyle name="Normal 4 10 8" xfId="7241"/>
    <cellStyle name="Normal 4 10 8 2" xfId="30491"/>
    <cellStyle name="Normal 4 10 8 3" xfId="30490"/>
    <cellStyle name="Normal 4 10 9" xfId="7242"/>
    <cellStyle name="Normal 4 10 9 2" xfId="30492"/>
    <cellStyle name="Normal 4 10_Sheet3" xfId="7243"/>
    <cellStyle name="Normal 4 11" xfId="7244"/>
    <cellStyle name="Normal 4 11 10" xfId="30493"/>
    <cellStyle name="Normal 4 11 2" xfId="7245"/>
    <cellStyle name="Normal 4 11 2 2" xfId="7246"/>
    <cellStyle name="Normal 4 11 2 2 2" xfId="7247"/>
    <cellStyle name="Normal 4 11 2 2 2 2" xfId="7248"/>
    <cellStyle name="Normal 4 11 2 2 2 2 2" xfId="30497"/>
    <cellStyle name="Normal 4 11 2 2 2 3" xfId="30496"/>
    <cellStyle name="Normal 4 11 2 2 2_Sheet3" xfId="7249"/>
    <cellStyle name="Normal 4 11 2 2 3" xfId="7250"/>
    <cellStyle name="Normal 4 11 2 2 3 2" xfId="30499"/>
    <cellStyle name="Normal 4 11 2 2 3 3" xfId="30498"/>
    <cellStyle name="Normal 4 11 2 2 4" xfId="7251"/>
    <cellStyle name="Normal 4 11 2 2 4 2" xfId="30501"/>
    <cellStyle name="Normal 4 11 2 2 4 3" xfId="30500"/>
    <cellStyle name="Normal 4 11 2 2 5" xfId="7252"/>
    <cellStyle name="Normal 4 11 2 2 5 2" xfId="30502"/>
    <cellStyle name="Normal 4 11 2 2 6" xfId="30495"/>
    <cellStyle name="Normal 4 11 2 2_Sheet3" xfId="7253"/>
    <cellStyle name="Normal 4 11 2 3" xfId="7254"/>
    <cellStyle name="Normal 4 11 2 3 2" xfId="7255"/>
    <cellStyle name="Normal 4 11 2 3 2 2" xfId="30504"/>
    <cellStyle name="Normal 4 11 2 3 3" xfId="30503"/>
    <cellStyle name="Normal 4 11 2 3_Sheet3" xfId="7256"/>
    <cellStyle name="Normal 4 11 2 4" xfId="7257"/>
    <cellStyle name="Normal 4 11 2 4 2" xfId="30506"/>
    <cellStyle name="Normal 4 11 2 4 3" xfId="30505"/>
    <cellStyle name="Normal 4 11 2 5" xfId="7258"/>
    <cellStyle name="Normal 4 11 2 5 2" xfId="30508"/>
    <cellStyle name="Normal 4 11 2 5 3" xfId="30507"/>
    <cellStyle name="Normal 4 11 2 6" xfId="7259"/>
    <cellStyle name="Normal 4 11 2 6 2" xfId="30509"/>
    <cellStyle name="Normal 4 11 2 7" xfId="30494"/>
    <cellStyle name="Normal 4 11 2_Sheet3" xfId="7260"/>
    <cellStyle name="Normal 4 11 3" xfId="7261"/>
    <cellStyle name="Normal 4 11 3 2" xfId="7262"/>
    <cellStyle name="Normal 4 11 3 2 2" xfId="7263"/>
    <cellStyle name="Normal 4 11 3 2 2 2" xfId="7264"/>
    <cellStyle name="Normal 4 11 3 2 2 2 2" xfId="30513"/>
    <cellStyle name="Normal 4 11 3 2 2 3" xfId="30512"/>
    <cellStyle name="Normal 4 11 3 2 2_Sheet3" xfId="7265"/>
    <cellStyle name="Normal 4 11 3 2 3" xfId="7266"/>
    <cellStyle name="Normal 4 11 3 2 3 2" xfId="30515"/>
    <cellStyle name="Normal 4 11 3 2 3 3" xfId="30514"/>
    <cellStyle name="Normal 4 11 3 2 4" xfId="7267"/>
    <cellStyle name="Normal 4 11 3 2 4 2" xfId="30517"/>
    <cellStyle name="Normal 4 11 3 2 4 3" xfId="30516"/>
    <cellStyle name="Normal 4 11 3 2 5" xfId="7268"/>
    <cellStyle name="Normal 4 11 3 2 5 2" xfId="30518"/>
    <cellStyle name="Normal 4 11 3 2 6" xfId="30511"/>
    <cellStyle name="Normal 4 11 3 2_Sheet3" xfId="7269"/>
    <cellStyle name="Normal 4 11 3 3" xfId="7270"/>
    <cellStyle name="Normal 4 11 3 3 2" xfId="7271"/>
    <cellStyle name="Normal 4 11 3 3 2 2" xfId="30520"/>
    <cellStyle name="Normal 4 11 3 3 3" xfId="30519"/>
    <cellStyle name="Normal 4 11 3 3_Sheet3" xfId="7272"/>
    <cellStyle name="Normal 4 11 3 4" xfId="7273"/>
    <cellStyle name="Normal 4 11 3 4 2" xfId="30522"/>
    <cellStyle name="Normal 4 11 3 4 3" xfId="30521"/>
    <cellStyle name="Normal 4 11 3 5" xfId="7274"/>
    <cellStyle name="Normal 4 11 3 5 2" xfId="30524"/>
    <cellStyle name="Normal 4 11 3 5 3" xfId="30523"/>
    <cellStyle name="Normal 4 11 3 6" xfId="7275"/>
    <cellStyle name="Normal 4 11 3 6 2" xfId="30525"/>
    <cellStyle name="Normal 4 11 3 7" xfId="30510"/>
    <cellStyle name="Normal 4 11 3_Sheet3" xfId="7276"/>
    <cellStyle name="Normal 4 11 4" xfId="7277"/>
    <cellStyle name="Normal 4 11 4 2" xfId="7278"/>
    <cellStyle name="Normal 4 11 4 2 2" xfId="7279"/>
    <cellStyle name="Normal 4 11 4 2 2 2" xfId="7280"/>
    <cellStyle name="Normal 4 11 4 2 2 2 2" xfId="30529"/>
    <cellStyle name="Normal 4 11 4 2 2 3" xfId="30528"/>
    <cellStyle name="Normal 4 11 4 2 2_Sheet3" xfId="7281"/>
    <cellStyle name="Normal 4 11 4 2 3" xfId="7282"/>
    <cellStyle name="Normal 4 11 4 2 3 2" xfId="30531"/>
    <cellStyle name="Normal 4 11 4 2 3 3" xfId="30530"/>
    <cellStyle name="Normal 4 11 4 2 4" xfId="7283"/>
    <cellStyle name="Normal 4 11 4 2 4 2" xfId="30533"/>
    <cellStyle name="Normal 4 11 4 2 4 3" xfId="30532"/>
    <cellStyle name="Normal 4 11 4 2 5" xfId="7284"/>
    <cellStyle name="Normal 4 11 4 2 5 2" xfId="30534"/>
    <cellStyle name="Normal 4 11 4 2 6" xfId="30527"/>
    <cellStyle name="Normal 4 11 4 2_Sheet3" xfId="7285"/>
    <cellStyle name="Normal 4 11 4 3" xfId="7286"/>
    <cellStyle name="Normal 4 11 4 3 2" xfId="7287"/>
    <cellStyle name="Normal 4 11 4 3 2 2" xfId="30536"/>
    <cellStyle name="Normal 4 11 4 3 3" xfId="30535"/>
    <cellStyle name="Normal 4 11 4 3_Sheet3" xfId="7288"/>
    <cellStyle name="Normal 4 11 4 4" xfId="7289"/>
    <cellStyle name="Normal 4 11 4 4 2" xfId="30538"/>
    <cellStyle name="Normal 4 11 4 4 3" xfId="30537"/>
    <cellStyle name="Normal 4 11 4 5" xfId="7290"/>
    <cellStyle name="Normal 4 11 4 5 2" xfId="30540"/>
    <cellStyle name="Normal 4 11 4 5 3" xfId="30539"/>
    <cellStyle name="Normal 4 11 4 6" xfId="7291"/>
    <cellStyle name="Normal 4 11 4 6 2" xfId="30541"/>
    <cellStyle name="Normal 4 11 4 7" xfId="30526"/>
    <cellStyle name="Normal 4 11 4_Sheet3" xfId="7292"/>
    <cellStyle name="Normal 4 11 5" xfId="7293"/>
    <cellStyle name="Normal 4 11 5 2" xfId="7294"/>
    <cellStyle name="Normal 4 11 5 2 2" xfId="7295"/>
    <cellStyle name="Normal 4 11 5 2 2 2" xfId="30544"/>
    <cellStyle name="Normal 4 11 5 2 3" xfId="30543"/>
    <cellStyle name="Normal 4 11 5 2_Sheet3" xfId="7296"/>
    <cellStyle name="Normal 4 11 5 3" xfId="7297"/>
    <cellStyle name="Normal 4 11 5 3 2" xfId="30546"/>
    <cellStyle name="Normal 4 11 5 3 3" xfId="30545"/>
    <cellStyle name="Normal 4 11 5 4" xfId="7298"/>
    <cellStyle name="Normal 4 11 5 4 2" xfId="30548"/>
    <cellStyle name="Normal 4 11 5 4 3" xfId="30547"/>
    <cellStyle name="Normal 4 11 5 5" xfId="7299"/>
    <cellStyle name="Normal 4 11 5 5 2" xfId="30549"/>
    <cellStyle name="Normal 4 11 5 6" xfId="30542"/>
    <cellStyle name="Normal 4 11 5_Sheet3" xfId="7300"/>
    <cellStyle name="Normal 4 11 6" xfId="7301"/>
    <cellStyle name="Normal 4 11 6 2" xfId="7302"/>
    <cellStyle name="Normal 4 11 6 2 2" xfId="30551"/>
    <cellStyle name="Normal 4 11 6 3" xfId="30550"/>
    <cellStyle name="Normal 4 11 6_Sheet3" xfId="7303"/>
    <cellStyle name="Normal 4 11 7" xfId="7304"/>
    <cellStyle name="Normal 4 11 7 2" xfId="30553"/>
    <cellStyle name="Normal 4 11 7 3" xfId="30552"/>
    <cellStyle name="Normal 4 11 8" xfId="7305"/>
    <cellStyle name="Normal 4 11 8 2" xfId="30555"/>
    <cellStyle name="Normal 4 11 8 3" xfId="30554"/>
    <cellStyle name="Normal 4 11 9" xfId="7306"/>
    <cellStyle name="Normal 4 11 9 2" xfId="30556"/>
    <cellStyle name="Normal 4 11_Sheet3" xfId="7307"/>
    <cellStyle name="Normal 4 12" xfId="7308"/>
    <cellStyle name="Normal 4 12 10" xfId="30557"/>
    <cellStyle name="Normal 4 12 2" xfId="7309"/>
    <cellStyle name="Normal 4 12 2 2" xfId="7310"/>
    <cellStyle name="Normal 4 12 2 2 2" xfId="7311"/>
    <cellStyle name="Normal 4 12 2 2 2 2" xfId="7312"/>
    <cellStyle name="Normal 4 12 2 2 2 2 2" xfId="30561"/>
    <cellStyle name="Normal 4 12 2 2 2 3" xfId="30560"/>
    <cellStyle name="Normal 4 12 2 2 2_Sheet3" xfId="7313"/>
    <cellStyle name="Normal 4 12 2 2 3" xfId="7314"/>
    <cellStyle name="Normal 4 12 2 2 3 2" xfId="30563"/>
    <cellStyle name="Normal 4 12 2 2 3 3" xfId="30562"/>
    <cellStyle name="Normal 4 12 2 2 4" xfId="7315"/>
    <cellStyle name="Normal 4 12 2 2 4 2" xfId="30565"/>
    <cellStyle name="Normal 4 12 2 2 4 3" xfId="30564"/>
    <cellStyle name="Normal 4 12 2 2 5" xfId="7316"/>
    <cellStyle name="Normal 4 12 2 2 5 2" xfId="30566"/>
    <cellStyle name="Normal 4 12 2 2 6" xfId="30559"/>
    <cellStyle name="Normal 4 12 2 2_Sheet3" xfId="7317"/>
    <cellStyle name="Normal 4 12 2 3" xfId="7318"/>
    <cellStyle name="Normal 4 12 2 3 2" xfId="7319"/>
    <cellStyle name="Normal 4 12 2 3 2 2" xfId="30568"/>
    <cellStyle name="Normal 4 12 2 3 3" xfId="30567"/>
    <cellStyle name="Normal 4 12 2 3_Sheet3" xfId="7320"/>
    <cellStyle name="Normal 4 12 2 4" xfId="7321"/>
    <cellStyle name="Normal 4 12 2 4 2" xfId="30570"/>
    <cellStyle name="Normal 4 12 2 4 3" xfId="30569"/>
    <cellStyle name="Normal 4 12 2 5" xfId="7322"/>
    <cellStyle name="Normal 4 12 2 5 2" xfId="30572"/>
    <cellStyle name="Normal 4 12 2 5 3" xfId="30571"/>
    <cellStyle name="Normal 4 12 2 6" xfId="7323"/>
    <cellStyle name="Normal 4 12 2 6 2" xfId="30573"/>
    <cellStyle name="Normal 4 12 2 7" xfId="30558"/>
    <cellStyle name="Normal 4 12 2_Sheet3" xfId="7324"/>
    <cellStyle name="Normal 4 12 3" xfId="7325"/>
    <cellStyle name="Normal 4 12 3 2" xfId="7326"/>
    <cellStyle name="Normal 4 12 3 2 2" xfId="7327"/>
    <cellStyle name="Normal 4 12 3 2 2 2" xfId="7328"/>
    <cellStyle name="Normal 4 12 3 2 2 2 2" xfId="30577"/>
    <cellStyle name="Normal 4 12 3 2 2 3" xfId="30576"/>
    <cellStyle name="Normal 4 12 3 2 2_Sheet3" xfId="7329"/>
    <cellStyle name="Normal 4 12 3 2 3" xfId="7330"/>
    <cellStyle name="Normal 4 12 3 2 3 2" xfId="30579"/>
    <cellStyle name="Normal 4 12 3 2 3 3" xfId="30578"/>
    <cellStyle name="Normal 4 12 3 2 4" xfId="7331"/>
    <cellStyle name="Normal 4 12 3 2 4 2" xfId="30581"/>
    <cellStyle name="Normal 4 12 3 2 4 3" xfId="30580"/>
    <cellStyle name="Normal 4 12 3 2 5" xfId="7332"/>
    <cellStyle name="Normal 4 12 3 2 5 2" xfId="30582"/>
    <cellStyle name="Normal 4 12 3 2 6" xfId="30575"/>
    <cellStyle name="Normal 4 12 3 2_Sheet3" xfId="7333"/>
    <cellStyle name="Normal 4 12 3 3" xfId="7334"/>
    <cellStyle name="Normal 4 12 3 3 2" xfId="7335"/>
    <cellStyle name="Normal 4 12 3 3 2 2" xfId="30584"/>
    <cellStyle name="Normal 4 12 3 3 3" xfId="30583"/>
    <cellStyle name="Normal 4 12 3 3_Sheet3" xfId="7336"/>
    <cellStyle name="Normal 4 12 3 4" xfId="7337"/>
    <cellStyle name="Normal 4 12 3 4 2" xfId="30586"/>
    <cellStyle name="Normal 4 12 3 4 3" xfId="30585"/>
    <cellStyle name="Normal 4 12 3 5" xfId="7338"/>
    <cellStyle name="Normal 4 12 3 5 2" xfId="30588"/>
    <cellStyle name="Normal 4 12 3 5 3" xfId="30587"/>
    <cellStyle name="Normal 4 12 3 6" xfId="7339"/>
    <cellStyle name="Normal 4 12 3 6 2" xfId="30589"/>
    <cellStyle name="Normal 4 12 3 7" xfId="30574"/>
    <cellStyle name="Normal 4 12 3_Sheet3" xfId="7340"/>
    <cellStyle name="Normal 4 12 4" xfId="7341"/>
    <cellStyle name="Normal 4 12 4 2" xfId="7342"/>
    <cellStyle name="Normal 4 12 4 2 2" xfId="7343"/>
    <cellStyle name="Normal 4 12 4 2 2 2" xfId="7344"/>
    <cellStyle name="Normal 4 12 4 2 2 2 2" xfId="30593"/>
    <cellStyle name="Normal 4 12 4 2 2 3" xfId="30592"/>
    <cellStyle name="Normal 4 12 4 2 2_Sheet3" xfId="7345"/>
    <cellStyle name="Normal 4 12 4 2 3" xfId="7346"/>
    <cellStyle name="Normal 4 12 4 2 3 2" xfId="30595"/>
    <cellStyle name="Normal 4 12 4 2 3 3" xfId="30594"/>
    <cellStyle name="Normal 4 12 4 2 4" xfId="7347"/>
    <cellStyle name="Normal 4 12 4 2 4 2" xfId="30597"/>
    <cellStyle name="Normal 4 12 4 2 4 3" xfId="30596"/>
    <cellStyle name="Normal 4 12 4 2 5" xfId="7348"/>
    <cellStyle name="Normal 4 12 4 2 5 2" xfId="30598"/>
    <cellStyle name="Normal 4 12 4 2 6" xfId="30591"/>
    <cellStyle name="Normal 4 12 4 2_Sheet3" xfId="7349"/>
    <cellStyle name="Normal 4 12 4 3" xfId="7350"/>
    <cellStyle name="Normal 4 12 4 3 2" xfId="7351"/>
    <cellStyle name="Normal 4 12 4 3 2 2" xfId="30600"/>
    <cellStyle name="Normal 4 12 4 3 3" xfId="30599"/>
    <cellStyle name="Normal 4 12 4 3_Sheet3" xfId="7352"/>
    <cellStyle name="Normal 4 12 4 4" xfId="7353"/>
    <cellStyle name="Normal 4 12 4 4 2" xfId="30602"/>
    <cellStyle name="Normal 4 12 4 4 3" xfId="30601"/>
    <cellStyle name="Normal 4 12 4 5" xfId="7354"/>
    <cellStyle name="Normal 4 12 4 5 2" xfId="30604"/>
    <cellStyle name="Normal 4 12 4 5 3" xfId="30603"/>
    <cellStyle name="Normal 4 12 4 6" xfId="7355"/>
    <cellStyle name="Normal 4 12 4 6 2" xfId="30605"/>
    <cellStyle name="Normal 4 12 4 7" xfId="30590"/>
    <cellStyle name="Normal 4 12 4_Sheet3" xfId="7356"/>
    <cellStyle name="Normal 4 12 5" xfId="7357"/>
    <cellStyle name="Normal 4 12 5 2" xfId="7358"/>
    <cellStyle name="Normal 4 12 5 2 2" xfId="7359"/>
    <cellStyle name="Normal 4 12 5 2 2 2" xfId="30608"/>
    <cellStyle name="Normal 4 12 5 2 3" xfId="30607"/>
    <cellStyle name="Normal 4 12 5 2_Sheet3" xfId="7360"/>
    <cellStyle name="Normal 4 12 5 3" xfId="7361"/>
    <cellStyle name="Normal 4 12 5 3 2" xfId="30610"/>
    <cellStyle name="Normal 4 12 5 3 3" xfId="30609"/>
    <cellStyle name="Normal 4 12 5 4" xfId="7362"/>
    <cellStyle name="Normal 4 12 5 4 2" xfId="30612"/>
    <cellStyle name="Normal 4 12 5 4 3" xfId="30611"/>
    <cellStyle name="Normal 4 12 5 5" xfId="7363"/>
    <cellStyle name="Normal 4 12 5 5 2" xfId="30613"/>
    <cellStyle name="Normal 4 12 5 6" xfId="30606"/>
    <cellStyle name="Normal 4 12 5_Sheet3" xfId="7364"/>
    <cellStyle name="Normal 4 12 6" xfId="7365"/>
    <cellStyle name="Normal 4 12 6 2" xfId="7366"/>
    <cellStyle name="Normal 4 12 6 2 2" xfId="30615"/>
    <cellStyle name="Normal 4 12 6 3" xfId="30614"/>
    <cellStyle name="Normal 4 12 6_Sheet3" xfId="7367"/>
    <cellStyle name="Normal 4 12 7" xfId="7368"/>
    <cellStyle name="Normal 4 12 7 2" xfId="30617"/>
    <cellStyle name="Normal 4 12 7 3" xfId="30616"/>
    <cellStyle name="Normal 4 12 8" xfId="7369"/>
    <cellStyle name="Normal 4 12 8 2" xfId="30619"/>
    <cellStyle name="Normal 4 12 8 3" xfId="30618"/>
    <cellStyle name="Normal 4 12 9" xfId="7370"/>
    <cellStyle name="Normal 4 12 9 2" xfId="30620"/>
    <cellStyle name="Normal 4 12_Sheet3" xfId="7371"/>
    <cellStyle name="Normal 4 13" xfId="7372"/>
    <cellStyle name="Normal 4 13 10" xfId="30621"/>
    <cellStyle name="Normal 4 13 2" xfId="7373"/>
    <cellStyle name="Normal 4 13 2 2" xfId="7374"/>
    <cellStyle name="Normal 4 13 2 2 2" xfId="7375"/>
    <cellStyle name="Normal 4 13 2 2 2 2" xfId="7376"/>
    <cellStyle name="Normal 4 13 2 2 2 2 2" xfId="30625"/>
    <cellStyle name="Normal 4 13 2 2 2 3" xfId="30624"/>
    <cellStyle name="Normal 4 13 2 2 2_Sheet3" xfId="7377"/>
    <cellStyle name="Normal 4 13 2 2 3" xfId="7378"/>
    <cellStyle name="Normal 4 13 2 2 3 2" xfId="30627"/>
    <cellStyle name="Normal 4 13 2 2 3 3" xfId="30626"/>
    <cellStyle name="Normal 4 13 2 2 4" xfId="7379"/>
    <cellStyle name="Normal 4 13 2 2 4 2" xfId="30629"/>
    <cellStyle name="Normal 4 13 2 2 4 3" xfId="30628"/>
    <cellStyle name="Normal 4 13 2 2 5" xfId="7380"/>
    <cellStyle name="Normal 4 13 2 2 5 2" xfId="30630"/>
    <cellStyle name="Normal 4 13 2 2 6" xfId="30623"/>
    <cellStyle name="Normal 4 13 2 2_Sheet3" xfId="7381"/>
    <cellStyle name="Normal 4 13 2 3" xfId="7382"/>
    <cellStyle name="Normal 4 13 2 3 2" xfId="7383"/>
    <cellStyle name="Normal 4 13 2 3 2 2" xfId="30632"/>
    <cellStyle name="Normal 4 13 2 3 3" xfId="30631"/>
    <cellStyle name="Normal 4 13 2 3_Sheet3" xfId="7384"/>
    <cellStyle name="Normal 4 13 2 4" xfId="7385"/>
    <cellStyle name="Normal 4 13 2 4 2" xfId="30634"/>
    <cellStyle name="Normal 4 13 2 4 3" xfId="30633"/>
    <cellStyle name="Normal 4 13 2 5" xfId="7386"/>
    <cellStyle name="Normal 4 13 2 5 2" xfId="30636"/>
    <cellStyle name="Normal 4 13 2 5 3" xfId="30635"/>
    <cellStyle name="Normal 4 13 2 6" xfId="7387"/>
    <cellStyle name="Normal 4 13 2 6 2" xfId="30637"/>
    <cellStyle name="Normal 4 13 2 7" xfId="30622"/>
    <cellStyle name="Normal 4 13 2_Sheet3" xfId="7388"/>
    <cellStyle name="Normal 4 13 3" xfId="7389"/>
    <cellStyle name="Normal 4 13 3 2" xfId="7390"/>
    <cellStyle name="Normal 4 13 3 2 2" xfId="7391"/>
    <cellStyle name="Normal 4 13 3 2 2 2" xfId="7392"/>
    <cellStyle name="Normal 4 13 3 2 2 2 2" xfId="30641"/>
    <cellStyle name="Normal 4 13 3 2 2 3" xfId="30640"/>
    <cellStyle name="Normal 4 13 3 2 2_Sheet3" xfId="7393"/>
    <cellStyle name="Normal 4 13 3 2 3" xfId="7394"/>
    <cellStyle name="Normal 4 13 3 2 3 2" xfId="30643"/>
    <cellStyle name="Normal 4 13 3 2 3 3" xfId="30642"/>
    <cellStyle name="Normal 4 13 3 2 4" xfId="7395"/>
    <cellStyle name="Normal 4 13 3 2 4 2" xfId="30645"/>
    <cellStyle name="Normal 4 13 3 2 4 3" xfId="30644"/>
    <cellStyle name="Normal 4 13 3 2 5" xfId="7396"/>
    <cellStyle name="Normal 4 13 3 2 5 2" xfId="30646"/>
    <cellStyle name="Normal 4 13 3 2 6" xfId="30639"/>
    <cellStyle name="Normal 4 13 3 2_Sheet3" xfId="7397"/>
    <cellStyle name="Normal 4 13 3 3" xfId="7398"/>
    <cellStyle name="Normal 4 13 3 3 2" xfId="7399"/>
    <cellStyle name="Normal 4 13 3 3 2 2" xfId="30648"/>
    <cellStyle name="Normal 4 13 3 3 3" xfId="30647"/>
    <cellStyle name="Normal 4 13 3 3_Sheet3" xfId="7400"/>
    <cellStyle name="Normal 4 13 3 4" xfId="7401"/>
    <cellStyle name="Normal 4 13 3 4 2" xfId="30650"/>
    <cellStyle name="Normal 4 13 3 4 3" xfId="30649"/>
    <cellStyle name="Normal 4 13 3 5" xfId="7402"/>
    <cellStyle name="Normal 4 13 3 5 2" xfId="30652"/>
    <cellStyle name="Normal 4 13 3 5 3" xfId="30651"/>
    <cellStyle name="Normal 4 13 3 6" xfId="7403"/>
    <cellStyle name="Normal 4 13 3 6 2" xfId="30653"/>
    <cellStyle name="Normal 4 13 3 7" xfId="30638"/>
    <cellStyle name="Normal 4 13 3_Sheet3" xfId="7404"/>
    <cellStyle name="Normal 4 13 4" xfId="7405"/>
    <cellStyle name="Normal 4 13 4 2" xfId="7406"/>
    <cellStyle name="Normal 4 13 4 2 2" xfId="7407"/>
    <cellStyle name="Normal 4 13 4 2 2 2" xfId="7408"/>
    <cellStyle name="Normal 4 13 4 2 2 2 2" xfId="30657"/>
    <cellStyle name="Normal 4 13 4 2 2 3" xfId="30656"/>
    <cellStyle name="Normal 4 13 4 2 2_Sheet3" xfId="7409"/>
    <cellStyle name="Normal 4 13 4 2 3" xfId="7410"/>
    <cellStyle name="Normal 4 13 4 2 3 2" xfId="30659"/>
    <cellStyle name="Normal 4 13 4 2 3 3" xfId="30658"/>
    <cellStyle name="Normal 4 13 4 2 4" xfId="7411"/>
    <cellStyle name="Normal 4 13 4 2 4 2" xfId="30661"/>
    <cellStyle name="Normal 4 13 4 2 4 3" xfId="30660"/>
    <cellStyle name="Normal 4 13 4 2 5" xfId="7412"/>
    <cellStyle name="Normal 4 13 4 2 5 2" xfId="30662"/>
    <cellStyle name="Normal 4 13 4 2 6" xfId="30655"/>
    <cellStyle name="Normal 4 13 4 2_Sheet3" xfId="7413"/>
    <cellStyle name="Normal 4 13 4 3" xfId="7414"/>
    <cellStyle name="Normal 4 13 4 3 2" xfId="7415"/>
    <cellStyle name="Normal 4 13 4 3 2 2" xfId="30664"/>
    <cellStyle name="Normal 4 13 4 3 3" xfId="30663"/>
    <cellStyle name="Normal 4 13 4 3_Sheet3" xfId="7416"/>
    <cellStyle name="Normal 4 13 4 4" xfId="7417"/>
    <cellStyle name="Normal 4 13 4 4 2" xfId="30666"/>
    <cellStyle name="Normal 4 13 4 4 3" xfId="30665"/>
    <cellStyle name="Normal 4 13 4 5" xfId="7418"/>
    <cellStyle name="Normal 4 13 4 5 2" xfId="30668"/>
    <cellStyle name="Normal 4 13 4 5 3" xfId="30667"/>
    <cellStyle name="Normal 4 13 4 6" xfId="7419"/>
    <cellStyle name="Normal 4 13 4 6 2" xfId="30669"/>
    <cellStyle name="Normal 4 13 4 7" xfId="30654"/>
    <cellStyle name="Normal 4 13 4_Sheet3" xfId="7420"/>
    <cellStyle name="Normal 4 13 5" xfId="7421"/>
    <cellStyle name="Normal 4 13 5 2" xfId="7422"/>
    <cellStyle name="Normal 4 13 5 2 2" xfId="7423"/>
    <cellStyle name="Normal 4 13 5 2 2 2" xfId="30672"/>
    <cellStyle name="Normal 4 13 5 2 3" xfId="30671"/>
    <cellStyle name="Normal 4 13 5 2_Sheet3" xfId="7424"/>
    <cellStyle name="Normal 4 13 5 3" xfId="7425"/>
    <cellStyle name="Normal 4 13 5 3 2" xfId="30674"/>
    <cellStyle name="Normal 4 13 5 3 3" xfId="30673"/>
    <cellStyle name="Normal 4 13 5 4" xfId="7426"/>
    <cellStyle name="Normal 4 13 5 4 2" xfId="30676"/>
    <cellStyle name="Normal 4 13 5 4 3" xfId="30675"/>
    <cellStyle name="Normal 4 13 5 5" xfId="7427"/>
    <cellStyle name="Normal 4 13 5 5 2" xfId="30677"/>
    <cellStyle name="Normal 4 13 5 6" xfId="30670"/>
    <cellStyle name="Normal 4 13 5_Sheet3" xfId="7428"/>
    <cellStyle name="Normal 4 13 6" xfId="7429"/>
    <cellStyle name="Normal 4 13 6 2" xfId="7430"/>
    <cellStyle name="Normal 4 13 6 2 2" xfId="30679"/>
    <cellStyle name="Normal 4 13 6 3" xfId="30678"/>
    <cellStyle name="Normal 4 13 6_Sheet3" xfId="7431"/>
    <cellStyle name="Normal 4 13 7" xfId="7432"/>
    <cellStyle name="Normal 4 13 7 2" xfId="30681"/>
    <cellStyle name="Normal 4 13 7 3" xfId="30680"/>
    <cellStyle name="Normal 4 13 8" xfId="7433"/>
    <cellStyle name="Normal 4 13 8 2" xfId="30683"/>
    <cellStyle name="Normal 4 13 8 3" xfId="30682"/>
    <cellStyle name="Normal 4 13 9" xfId="7434"/>
    <cellStyle name="Normal 4 13 9 2" xfId="30684"/>
    <cellStyle name="Normal 4 13_Sheet3" xfId="7435"/>
    <cellStyle name="Normal 4 14" xfId="7436"/>
    <cellStyle name="Normal 4 14 10" xfId="30685"/>
    <cellStyle name="Normal 4 14 2" xfId="7437"/>
    <cellStyle name="Normal 4 14 2 2" xfId="7438"/>
    <cellStyle name="Normal 4 14 2 2 2" xfId="7439"/>
    <cellStyle name="Normal 4 14 2 2 2 2" xfId="7440"/>
    <cellStyle name="Normal 4 14 2 2 2 2 2" xfId="30689"/>
    <cellStyle name="Normal 4 14 2 2 2 3" xfId="30688"/>
    <cellStyle name="Normal 4 14 2 2 2_Sheet3" xfId="7441"/>
    <cellStyle name="Normal 4 14 2 2 3" xfId="7442"/>
    <cellStyle name="Normal 4 14 2 2 3 2" xfId="30691"/>
    <cellStyle name="Normal 4 14 2 2 3 3" xfId="30690"/>
    <cellStyle name="Normal 4 14 2 2 4" xfId="7443"/>
    <cellStyle name="Normal 4 14 2 2 4 2" xfId="30693"/>
    <cellStyle name="Normal 4 14 2 2 4 3" xfId="30692"/>
    <cellStyle name="Normal 4 14 2 2 5" xfId="7444"/>
    <cellStyle name="Normal 4 14 2 2 5 2" xfId="30694"/>
    <cellStyle name="Normal 4 14 2 2 6" xfId="30687"/>
    <cellStyle name="Normal 4 14 2 2_Sheet3" xfId="7445"/>
    <cellStyle name="Normal 4 14 2 3" xfId="7446"/>
    <cellStyle name="Normal 4 14 2 3 2" xfId="7447"/>
    <cellStyle name="Normal 4 14 2 3 2 2" xfId="30696"/>
    <cellStyle name="Normal 4 14 2 3 3" xfId="30695"/>
    <cellStyle name="Normal 4 14 2 3_Sheet3" xfId="7448"/>
    <cellStyle name="Normal 4 14 2 4" xfId="7449"/>
    <cellStyle name="Normal 4 14 2 4 2" xfId="30698"/>
    <cellStyle name="Normal 4 14 2 4 3" xfId="30697"/>
    <cellStyle name="Normal 4 14 2 5" xfId="7450"/>
    <cellStyle name="Normal 4 14 2 5 2" xfId="30700"/>
    <cellStyle name="Normal 4 14 2 5 3" xfId="30699"/>
    <cellStyle name="Normal 4 14 2 6" xfId="7451"/>
    <cellStyle name="Normal 4 14 2 6 2" xfId="30701"/>
    <cellStyle name="Normal 4 14 2 7" xfId="30686"/>
    <cellStyle name="Normal 4 14 2_Sheet3" xfId="7452"/>
    <cellStyle name="Normal 4 14 3" xfId="7453"/>
    <cellStyle name="Normal 4 14 3 2" xfId="7454"/>
    <cellStyle name="Normal 4 14 3 2 2" xfId="7455"/>
    <cellStyle name="Normal 4 14 3 2 2 2" xfId="7456"/>
    <cellStyle name="Normal 4 14 3 2 2 2 2" xfId="30705"/>
    <cellStyle name="Normal 4 14 3 2 2 3" xfId="30704"/>
    <cellStyle name="Normal 4 14 3 2 2_Sheet3" xfId="7457"/>
    <cellStyle name="Normal 4 14 3 2 3" xfId="7458"/>
    <cellStyle name="Normal 4 14 3 2 3 2" xfId="30707"/>
    <cellStyle name="Normal 4 14 3 2 3 3" xfId="30706"/>
    <cellStyle name="Normal 4 14 3 2 4" xfId="7459"/>
    <cellStyle name="Normal 4 14 3 2 4 2" xfId="30709"/>
    <cellStyle name="Normal 4 14 3 2 4 3" xfId="30708"/>
    <cellStyle name="Normal 4 14 3 2 5" xfId="7460"/>
    <cellStyle name="Normal 4 14 3 2 5 2" xfId="30710"/>
    <cellStyle name="Normal 4 14 3 2 6" xfId="30703"/>
    <cellStyle name="Normal 4 14 3 2_Sheet3" xfId="7461"/>
    <cellStyle name="Normal 4 14 3 3" xfId="7462"/>
    <cellStyle name="Normal 4 14 3 3 2" xfId="7463"/>
    <cellStyle name="Normal 4 14 3 3 2 2" xfId="30712"/>
    <cellStyle name="Normal 4 14 3 3 3" xfId="30711"/>
    <cellStyle name="Normal 4 14 3 3_Sheet3" xfId="7464"/>
    <cellStyle name="Normal 4 14 3 4" xfId="7465"/>
    <cellStyle name="Normal 4 14 3 4 2" xfId="30714"/>
    <cellStyle name="Normal 4 14 3 4 3" xfId="30713"/>
    <cellStyle name="Normal 4 14 3 5" xfId="7466"/>
    <cellStyle name="Normal 4 14 3 5 2" xfId="30716"/>
    <cellStyle name="Normal 4 14 3 5 3" xfId="30715"/>
    <cellStyle name="Normal 4 14 3 6" xfId="7467"/>
    <cellStyle name="Normal 4 14 3 6 2" xfId="30717"/>
    <cellStyle name="Normal 4 14 3 7" xfId="30702"/>
    <cellStyle name="Normal 4 14 3_Sheet3" xfId="7468"/>
    <cellStyle name="Normal 4 14 4" xfId="7469"/>
    <cellStyle name="Normal 4 14 4 2" xfId="7470"/>
    <cellStyle name="Normal 4 14 4 2 2" xfId="7471"/>
    <cellStyle name="Normal 4 14 4 2 2 2" xfId="7472"/>
    <cellStyle name="Normal 4 14 4 2 2 2 2" xfId="30721"/>
    <cellStyle name="Normal 4 14 4 2 2 3" xfId="30720"/>
    <cellStyle name="Normal 4 14 4 2 2_Sheet3" xfId="7473"/>
    <cellStyle name="Normal 4 14 4 2 3" xfId="7474"/>
    <cellStyle name="Normal 4 14 4 2 3 2" xfId="30723"/>
    <cellStyle name="Normal 4 14 4 2 3 3" xfId="30722"/>
    <cellStyle name="Normal 4 14 4 2 4" xfId="7475"/>
    <cellStyle name="Normal 4 14 4 2 4 2" xfId="30725"/>
    <cellStyle name="Normal 4 14 4 2 4 3" xfId="30724"/>
    <cellStyle name="Normal 4 14 4 2 5" xfId="7476"/>
    <cellStyle name="Normal 4 14 4 2 5 2" xfId="30726"/>
    <cellStyle name="Normal 4 14 4 2 6" xfId="30719"/>
    <cellStyle name="Normal 4 14 4 2_Sheet3" xfId="7477"/>
    <cellStyle name="Normal 4 14 4 3" xfId="7478"/>
    <cellStyle name="Normal 4 14 4 3 2" xfId="7479"/>
    <cellStyle name="Normal 4 14 4 3 2 2" xfId="30728"/>
    <cellStyle name="Normal 4 14 4 3 3" xfId="30727"/>
    <cellStyle name="Normal 4 14 4 3_Sheet3" xfId="7480"/>
    <cellStyle name="Normal 4 14 4 4" xfId="7481"/>
    <cellStyle name="Normal 4 14 4 4 2" xfId="30730"/>
    <cellStyle name="Normal 4 14 4 4 3" xfId="30729"/>
    <cellStyle name="Normal 4 14 4 5" xfId="7482"/>
    <cellStyle name="Normal 4 14 4 5 2" xfId="30732"/>
    <cellStyle name="Normal 4 14 4 5 3" xfId="30731"/>
    <cellStyle name="Normal 4 14 4 6" xfId="7483"/>
    <cellStyle name="Normal 4 14 4 6 2" xfId="30733"/>
    <cellStyle name="Normal 4 14 4 7" xfId="30718"/>
    <cellStyle name="Normal 4 14 4_Sheet3" xfId="7484"/>
    <cellStyle name="Normal 4 14 5" xfId="7485"/>
    <cellStyle name="Normal 4 14 5 2" xfId="7486"/>
    <cellStyle name="Normal 4 14 5 2 2" xfId="7487"/>
    <cellStyle name="Normal 4 14 5 2 2 2" xfId="30736"/>
    <cellStyle name="Normal 4 14 5 2 3" xfId="30735"/>
    <cellStyle name="Normal 4 14 5 2_Sheet3" xfId="7488"/>
    <cellStyle name="Normal 4 14 5 3" xfId="7489"/>
    <cellStyle name="Normal 4 14 5 3 2" xfId="30738"/>
    <cellStyle name="Normal 4 14 5 3 3" xfId="30737"/>
    <cellStyle name="Normal 4 14 5 4" xfId="7490"/>
    <cellStyle name="Normal 4 14 5 4 2" xfId="30740"/>
    <cellStyle name="Normal 4 14 5 4 3" xfId="30739"/>
    <cellStyle name="Normal 4 14 5 5" xfId="7491"/>
    <cellStyle name="Normal 4 14 5 5 2" xfId="30741"/>
    <cellStyle name="Normal 4 14 5 6" xfId="30734"/>
    <cellStyle name="Normal 4 14 5_Sheet3" xfId="7492"/>
    <cellStyle name="Normal 4 14 6" xfId="7493"/>
    <cellStyle name="Normal 4 14 6 2" xfId="7494"/>
    <cellStyle name="Normal 4 14 6 2 2" xfId="30743"/>
    <cellStyle name="Normal 4 14 6 3" xfId="30742"/>
    <cellStyle name="Normal 4 14 6_Sheet3" xfId="7495"/>
    <cellStyle name="Normal 4 14 7" xfId="7496"/>
    <cellStyle name="Normal 4 14 7 2" xfId="30745"/>
    <cellStyle name="Normal 4 14 7 3" xfId="30744"/>
    <cellStyle name="Normal 4 14 8" xfId="7497"/>
    <cellStyle name="Normal 4 14 8 2" xfId="30747"/>
    <cellStyle name="Normal 4 14 8 3" xfId="30746"/>
    <cellStyle name="Normal 4 14 9" xfId="7498"/>
    <cellStyle name="Normal 4 14 9 2" xfId="30748"/>
    <cellStyle name="Normal 4 14_Sheet3" xfId="7499"/>
    <cellStyle name="Normal 4 15" xfId="7500"/>
    <cellStyle name="Normal 4 15 10" xfId="30749"/>
    <cellStyle name="Normal 4 15 2" xfId="7501"/>
    <cellStyle name="Normal 4 15 2 2" xfId="7502"/>
    <cellStyle name="Normal 4 15 2 2 2" xfId="7503"/>
    <cellStyle name="Normal 4 15 2 2 2 2" xfId="7504"/>
    <cellStyle name="Normal 4 15 2 2 2 2 2" xfId="30753"/>
    <cellStyle name="Normal 4 15 2 2 2 3" xfId="30752"/>
    <cellStyle name="Normal 4 15 2 2 2_Sheet3" xfId="7505"/>
    <cellStyle name="Normal 4 15 2 2 3" xfId="7506"/>
    <cellStyle name="Normal 4 15 2 2 3 2" xfId="30755"/>
    <cellStyle name="Normal 4 15 2 2 3 3" xfId="30754"/>
    <cellStyle name="Normal 4 15 2 2 4" xfId="7507"/>
    <cellStyle name="Normal 4 15 2 2 4 2" xfId="30757"/>
    <cellStyle name="Normal 4 15 2 2 4 3" xfId="30756"/>
    <cellStyle name="Normal 4 15 2 2 5" xfId="7508"/>
    <cellStyle name="Normal 4 15 2 2 5 2" xfId="30758"/>
    <cellStyle name="Normal 4 15 2 2 6" xfId="30751"/>
    <cellStyle name="Normal 4 15 2 2_Sheet3" xfId="7509"/>
    <cellStyle name="Normal 4 15 2 3" xfId="7510"/>
    <cellStyle name="Normal 4 15 2 3 2" xfId="7511"/>
    <cellStyle name="Normal 4 15 2 3 2 2" xfId="30760"/>
    <cellStyle name="Normal 4 15 2 3 3" xfId="30759"/>
    <cellStyle name="Normal 4 15 2 3_Sheet3" xfId="7512"/>
    <cellStyle name="Normal 4 15 2 4" xfId="7513"/>
    <cellStyle name="Normal 4 15 2 4 2" xfId="30762"/>
    <cellStyle name="Normal 4 15 2 4 3" xfId="30761"/>
    <cellStyle name="Normal 4 15 2 5" xfId="7514"/>
    <cellStyle name="Normal 4 15 2 5 2" xfId="30764"/>
    <cellStyle name="Normal 4 15 2 5 3" xfId="30763"/>
    <cellStyle name="Normal 4 15 2 6" xfId="7515"/>
    <cellStyle name="Normal 4 15 2 6 2" xfId="30765"/>
    <cellStyle name="Normal 4 15 2 7" xfId="30750"/>
    <cellStyle name="Normal 4 15 2_Sheet3" xfId="7516"/>
    <cellStyle name="Normal 4 15 3" xfId="7517"/>
    <cellStyle name="Normal 4 15 3 2" xfId="7518"/>
    <cellStyle name="Normal 4 15 3 2 2" xfId="7519"/>
    <cellStyle name="Normal 4 15 3 2 2 2" xfId="7520"/>
    <cellStyle name="Normal 4 15 3 2 2 2 2" xfId="30769"/>
    <cellStyle name="Normal 4 15 3 2 2 3" xfId="30768"/>
    <cellStyle name="Normal 4 15 3 2 2_Sheet3" xfId="7521"/>
    <cellStyle name="Normal 4 15 3 2 3" xfId="7522"/>
    <cellStyle name="Normal 4 15 3 2 3 2" xfId="30771"/>
    <cellStyle name="Normal 4 15 3 2 3 3" xfId="30770"/>
    <cellStyle name="Normal 4 15 3 2 4" xfId="7523"/>
    <cellStyle name="Normal 4 15 3 2 4 2" xfId="30773"/>
    <cellStyle name="Normal 4 15 3 2 4 3" xfId="30772"/>
    <cellStyle name="Normal 4 15 3 2 5" xfId="7524"/>
    <cellStyle name="Normal 4 15 3 2 5 2" xfId="30774"/>
    <cellStyle name="Normal 4 15 3 2 6" xfId="30767"/>
    <cellStyle name="Normal 4 15 3 2_Sheet3" xfId="7525"/>
    <cellStyle name="Normal 4 15 3 3" xfId="7526"/>
    <cellStyle name="Normal 4 15 3 3 2" xfId="7527"/>
    <cellStyle name="Normal 4 15 3 3 2 2" xfId="30776"/>
    <cellStyle name="Normal 4 15 3 3 3" xfId="30775"/>
    <cellStyle name="Normal 4 15 3 3_Sheet3" xfId="7528"/>
    <cellStyle name="Normal 4 15 3 4" xfId="7529"/>
    <cellStyle name="Normal 4 15 3 4 2" xfId="30778"/>
    <cellStyle name="Normal 4 15 3 4 3" xfId="30777"/>
    <cellStyle name="Normal 4 15 3 5" xfId="7530"/>
    <cellStyle name="Normal 4 15 3 5 2" xfId="30780"/>
    <cellStyle name="Normal 4 15 3 5 3" xfId="30779"/>
    <cellStyle name="Normal 4 15 3 6" xfId="7531"/>
    <cellStyle name="Normal 4 15 3 6 2" xfId="30781"/>
    <cellStyle name="Normal 4 15 3 7" xfId="30766"/>
    <cellStyle name="Normal 4 15 3_Sheet3" xfId="7532"/>
    <cellStyle name="Normal 4 15 4" xfId="7533"/>
    <cellStyle name="Normal 4 15 4 2" xfId="7534"/>
    <cellStyle name="Normal 4 15 4 2 2" xfId="7535"/>
    <cellStyle name="Normal 4 15 4 2 2 2" xfId="7536"/>
    <cellStyle name="Normal 4 15 4 2 2 2 2" xfId="30785"/>
    <cellStyle name="Normal 4 15 4 2 2 3" xfId="30784"/>
    <cellStyle name="Normal 4 15 4 2 2_Sheet3" xfId="7537"/>
    <cellStyle name="Normal 4 15 4 2 3" xfId="7538"/>
    <cellStyle name="Normal 4 15 4 2 3 2" xfId="30787"/>
    <cellStyle name="Normal 4 15 4 2 3 3" xfId="30786"/>
    <cellStyle name="Normal 4 15 4 2 4" xfId="7539"/>
    <cellStyle name="Normal 4 15 4 2 4 2" xfId="30789"/>
    <cellStyle name="Normal 4 15 4 2 4 3" xfId="30788"/>
    <cellStyle name="Normal 4 15 4 2 5" xfId="7540"/>
    <cellStyle name="Normal 4 15 4 2 5 2" xfId="30790"/>
    <cellStyle name="Normal 4 15 4 2 6" xfId="30783"/>
    <cellStyle name="Normal 4 15 4 2_Sheet3" xfId="7541"/>
    <cellStyle name="Normal 4 15 4 3" xfId="7542"/>
    <cellStyle name="Normal 4 15 4 3 2" xfId="7543"/>
    <cellStyle name="Normal 4 15 4 3 2 2" xfId="30792"/>
    <cellStyle name="Normal 4 15 4 3 3" xfId="30791"/>
    <cellStyle name="Normal 4 15 4 3_Sheet3" xfId="7544"/>
    <cellStyle name="Normal 4 15 4 4" xfId="7545"/>
    <cellStyle name="Normal 4 15 4 4 2" xfId="30794"/>
    <cellStyle name="Normal 4 15 4 4 3" xfId="30793"/>
    <cellStyle name="Normal 4 15 4 5" xfId="7546"/>
    <cellStyle name="Normal 4 15 4 5 2" xfId="30796"/>
    <cellStyle name="Normal 4 15 4 5 3" xfId="30795"/>
    <cellStyle name="Normal 4 15 4 6" xfId="7547"/>
    <cellStyle name="Normal 4 15 4 6 2" xfId="30797"/>
    <cellStyle name="Normal 4 15 4 7" xfId="30782"/>
    <cellStyle name="Normal 4 15 4_Sheet3" xfId="7548"/>
    <cellStyle name="Normal 4 15 5" xfId="7549"/>
    <cellStyle name="Normal 4 15 5 2" xfId="7550"/>
    <cellStyle name="Normal 4 15 5 2 2" xfId="7551"/>
    <cellStyle name="Normal 4 15 5 2 2 2" xfId="30800"/>
    <cellStyle name="Normal 4 15 5 2 3" xfId="30799"/>
    <cellStyle name="Normal 4 15 5 2_Sheet3" xfId="7552"/>
    <cellStyle name="Normal 4 15 5 3" xfId="7553"/>
    <cellStyle name="Normal 4 15 5 3 2" xfId="30802"/>
    <cellStyle name="Normal 4 15 5 3 3" xfId="30801"/>
    <cellStyle name="Normal 4 15 5 4" xfId="7554"/>
    <cellStyle name="Normal 4 15 5 4 2" xfId="30804"/>
    <cellStyle name="Normal 4 15 5 4 3" xfId="30803"/>
    <cellStyle name="Normal 4 15 5 5" xfId="7555"/>
    <cellStyle name="Normal 4 15 5 5 2" xfId="30805"/>
    <cellStyle name="Normal 4 15 5 6" xfId="30798"/>
    <cellStyle name="Normal 4 15 5_Sheet3" xfId="7556"/>
    <cellStyle name="Normal 4 15 6" xfId="7557"/>
    <cellStyle name="Normal 4 15 6 2" xfId="7558"/>
    <cellStyle name="Normal 4 15 6 2 2" xfId="30807"/>
    <cellStyle name="Normal 4 15 6 3" xfId="30806"/>
    <cellStyle name="Normal 4 15 6_Sheet3" xfId="7559"/>
    <cellStyle name="Normal 4 15 7" xfId="7560"/>
    <cellStyle name="Normal 4 15 7 2" xfId="30809"/>
    <cellStyle name="Normal 4 15 7 3" xfId="30808"/>
    <cellStyle name="Normal 4 15 8" xfId="7561"/>
    <cellStyle name="Normal 4 15 8 2" xfId="30811"/>
    <cellStyle name="Normal 4 15 8 3" xfId="30810"/>
    <cellStyle name="Normal 4 15 9" xfId="7562"/>
    <cellStyle name="Normal 4 15 9 2" xfId="30812"/>
    <cellStyle name="Normal 4 15_Sheet3" xfId="7563"/>
    <cellStyle name="Normal 4 16" xfId="7564"/>
    <cellStyle name="Normal 4 16 10" xfId="30813"/>
    <cellStyle name="Normal 4 16 2" xfId="7565"/>
    <cellStyle name="Normal 4 16 2 2" xfId="7566"/>
    <cellStyle name="Normal 4 16 2 2 2" xfId="7567"/>
    <cellStyle name="Normal 4 16 2 2 2 2" xfId="7568"/>
    <cellStyle name="Normal 4 16 2 2 2 2 2" xfId="30817"/>
    <cellStyle name="Normal 4 16 2 2 2 3" xfId="30816"/>
    <cellStyle name="Normal 4 16 2 2 2_Sheet3" xfId="7569"/>
    <cellStyle name="Normal 4 16 2 2 3" xfId="7570"/>
    <cellStyle name="Normal 4 16 2 2 3 2" xfId="30819"/>
    <cellStyle name="Normal 4 16 2 2 3 3" xfId="30818"/>
    <cellStyle name="Normal 4 16 2 2 4" xfId="7571"/>
    <cellStyle name="Normal 4 16 2 2 4 2" xfId="30821"/>
    <cellStyle name="Normal 4 16 2 2 4 3" xfId="30820"/>
    <cellStyle name="Normal 4 16 2 2 5" xfId="7572"/>
    <cellStyle name="Normal 4 16 2 2 5 2" xfId="30822"/>
    <cellStyle name="Normal 4 16 2 2 6" xfId="30815"/>
    <cellStyle name="Normal 4 16 2 2_Sheet3" xfId="7573"/>
    <cellStyle name="Normal 4 16 2 3" xfId="7574"/>
    <cellStyle name="Normal 4 16 2 3 2" xfId="7575"/>
    <cellStyle name="Normal 4 16 2 3 2 2" xfId="30824"/>
    <cellStyle name="Normal 4 16 2 3 3" xfId="30823"/>
    <cellStyle name="Normal 4 16 2 3_Sheet3" xfId="7576"/>
    <cellStyle name="Normal 4 16 2 4" xfId="7577"/>
    <cellStyle name="Normal 4 16 2 4 2" xfId="30826"/>
    <cellStyle name="Normal 4 16 2 4 3" xfId="30825"/>
    <cellStyle name="Normal 4 16 2 5" xfId="7578"/>
    <cellStyle name="Normal 4 16 2 5 2" xfId="30828"/>
    <cellStyle name="Normal 4 16 2 5 3" xfId="30827"/>
    <cellStyle name="Normal 4 16 2 6" xfId="7579"/>
    <cellStyle name="Normal 4 16 2 6 2" xfId="30829"/>
    <cellStyle name="Normal 4 16 2 7" xfId="30814"/>
    <cellStyle name="Normal 4 16 2_Sheet3" xfId="7580"/>
    <cellStyle name="Normal 4 16 3" xfId="7581"/>
    <cellStyle name="Normal 4 16 3 2" xfId="7582"/>
    <cellStyle name="Normal 4 16 3 2 2" xfId="7583"/>
    <cellStyle name="Normal 4 16 3 2 2 2" xfId="7584"/>
    <cellStyle name="Normal 4 16 3 2 2 2 2" xfId="30833"/>
    <cellStyle name="Normal 4 16 3 2 2 3" xfId="30832"/>
    <cellStyle name="Normal 4 16 3 2 2_Sheet3" xfId="7585"/>
    <cellStyle name="Normal 4 16 3 2 3" xfId="7586"/>
    <cellStyle name="Normal 4 16 3 2 3 2" xfId="30835"/>
    <cellStyle name="Normal 4 16 3 2 3 3" xfId="30834"/>
    <cellStyle name="Normal 4 16 3 2 4" xfId="7587"/>
    <cellStyle name="Normal 4 16 3 2 4 2" xfId="30837"/>
    <cellStyle name="Normal 4 16 3 2 4 3" xfId="30836"/>
    <cellStyle name="Normal 4 16 3 2 5" xfId="7588"/>
    <cellStyle name="Normal 4 16 3 2 5 2" xfId="30838"/>
    <cellStyle name="Normal 4 16 3 2 6" xfId="30831"/>
    <cellStyle name="Normal 4 16 3 2_Sheet3" xfId="7589"/>
    <cellStyle name="Normal 4 16 3 3" xfId="7590"/>
    <cellStyle name="Normal 4 16 3 3 2" xfId="7591"/>
    <cellStyle name="Normal 4 16 3 3 2 2" xfId="30840"/>
    <cellStyle name="Normal 4 16 3 3 3" xfId="30839"/>
    <cellStyle name="Normal 4 16 3 3_Sheet3" xfId="7592"/>
    <cellStyle name="Normal 4 16 3 4" xfId="7593"/>
    <cellStyle name="Normal 4 16 3 4 2" xfId="30842"/>
    <cellStyle name="Normal 4 16 3 4 3" xfId="30841"/>
    <cellStyle name="Normal 4 16 3 5" xfId="7594"/>
    <cellStyle name="Normal 4 16 3 5 2" xfId="30844"/>
    <cellStyle name="Normal 4 16 3 5 3" xfId="30843"/>
    <cellStyle name="Normal 4 16 3 6" xfId="7595"/>
    <cellStyle name="Normal 4 16 3 6 2" xfId="30845"/>
    <cellStyle name="Normal 4 16 3 7" xfId="30830"/>
    <cellStyle name="Normal 4 16 3_Sheet3" xfId="7596"/>
    <cellStyle name="Normal 4 16 4" xfId="7597"/>
    <cellStyle name="Normal 4 16 4 2" xfId="7598"/>
    <cellStyle name="Normal 4 16 4 2 2" xfId="7599"/>
    <cellStyle name="Normal 4 16 4 2 2 2" xfId="7600"/>
    <cellStyle name="Normal 4 16 4 2 2 2 2" xfId="30849"/>
    <cellStyle name="Normal 4 16 4 2 2 3" xfId="30848"/>
    <cellStyle name="Normal 4 16 4 2 2_Sheet3" xfId="7601"/>
    <cellStyle name="Normal 4 16 4 2 3" xfId="7602"/>
    <cellStyle name="Normal 4 16 4 2 3 2" xfId="30851"/>
    <cellStyle name="Normal 4 16 4 2 3 3" xfId="30850"/>
    <cellStyle name="Normal 4 16 4 2 4" xfId="7603"/>
    <cellStyle name="Normal 4 16 4 2 4 2" xfId="30853"/>
    <cellStyle name="Normal 4 16 4 2 4 3" xfId="30852"/>
    <cellStyle name="Normal 4 16 4 2 5" xfId="7604"/>
    <cellStyle name="Normal 4 16 4 2 5 2" xfId="30854"/>
    <cellStyle name="Normal 4 16 4 2 6" xfId="30847"/>
    <cellStyle name="Normal 4 16 4 2_Sheet3" xfId="7605"/>
    <cellStyle name="Normal 4 16 4 3" xfId="7606"/>
    <cellStyle name="Normal 4 16 4 3 2" xfId="7607"/>
    <cellStyle name="Normal 4 16 4 3 2 2" xfId="30856"/>
    <cellStyle name="Normal 4 16 4 3 3" xfId="30855"/>
    <cellStyle name="Normal 4 16 4 3_Sheet3" xfId="7608"/>
    <cellStyle name="Normal 4 16 4 4" xfId="7609"/>
    <cellStyle name="Normal 4 16 4 4 2" xfId="30858"/>
    <cellStyle name="Normal 4 16 4 4 3" xfId="30857"/>
    <cellStyle name="Normal 4 16 4 5" xfId="7610"/>
    <cellStyle name="Normal 4 16 4 5 2" xfId="30860"/>
    <cellStyle name="Normal 4 16 4 5 3" xfId="30859"/>
    <cellStyle name="Normal 4 16 4 6" xfId="7611"/>
    <cellStyle name="Normal 4 16 4 6 2" xfId="30861"/>
    <cellStyle name="Normal 4 16 4 7" xfId="30846"/>
    <cellStyle name="Normal 4 16 4_Sheet3" xfId="7612"/>
    <cellStyle name="Normal 4 16 5" xfId="7613"/>
    <cellStyle name="Normal 4 16 5 2" xfId="7614"/>
    <cellStyle name="Normal 4 16 5 2 2" xfId="7615"/>
    <cellStyle name="Normal 4 16 5 2 2 2" xfId="30864"/>
    <cellStyle name="Normal 4 16 5 2 3" xfId="30863"/>
    <cellStyle name="Normal 4 16 5 2_Sheet3" xfId="7616"/>
    <cellStyle name="Normal 4 16 5 3" xfId="7617"/>
    <cellStyle name="Normal 4 16 5 3 2" xfId="30866"/>
    <cellStyle name="Normal 4 16 5 3 3" xfId="30865"/>
    <cellStyle name="Normal 4 16 5 4" xfId="7618"/>
    <cellStyle name="Normal 4 16 5 4 2" xfId="30868"/>
    <cellStyle name="Normal 4 16 5 4 3" xfId="30867"/>
    <cellStyle name="Normal 4 16 5 5" xfId="7619"/>
    <cellStyle name="Normal 4 16 5 5 2" xfId="30869"/>
    <cellStyle name="Normal 4 16 5 6" xfId="30862"/>
    <cellStyle name="Normal 4 16 5_Sheet3" xfId="7620"/>
    <cellStyle name="Normal 4 16 6" xfId="7621"/>
    <cellStyle name="Normal 4 16 6 2" xfId="7622"/>
    <cellStyle name="Normal 4 16 6 2 2" xfId="30871"/>
    <cellStyle name="Normal 4 16 6 3" xfId="30870"/>
    <cellStyle name="Normal 4 16 6_Sheet3" xfId="7623"/>
    <cellStyle name="Normal 4 16 7" xfId="7624"/>
    <cellStyle name="Normal 4 16 7 2" xfId="30873"/>
    <cellStyle name="Normal 4 16 7 3" xfId="30872"/>
    <cellStyle name="Normal 4 16 8" xfId="7625"/>
    <cellStyle name="Normal 4 16 8 2" xfId="30875"/>
    <cellStyle name="Normal 4 16 8 3" xfId="30874"/>
    <cellStyle name="Normal 4 16 9" xfId="7626"/>
    <cellStyle name="Normal 4 16 9 2" xfId="30876"/>
    <cellStyle name="Normal 4 16_Sheet3" xfId="7627"/>
    <cellStyle name="Normal 4 17" xfId="7628"/>
    <cellStyle name="Normal 4 17 10" xfId="30877"/>
    <cellStyle name="Normal 4 17 2" xfId="7629"/>
    <cellStyle name="Normal 4 17 2 2" xfId="7630"/>
    <cellStyle name="Normal 4 17 2 2 2" xfId="7631"/>
    <cellStyle name="Normal 4 17 2 2 2 2" xfId="7632"/>
    <cellStyle name="Normal 4 17 2 2 2 2 2" xfId="30881"/>
    <cellStyle name="Normal 4 17 2 2 2 3" xfId="30880"/>
    <cellStyle name="Normal 4 17 2 2 2_Sheet3" xfId="7633"/>
    <cellStyle name="Normal 4 17 2 2 3" xfId="7634"/>
    <cellStyle name="Normal 4 17 2 2 3 2" xfId="30883"/>
    <cellStyle name="Normal 4 17 2 2 3 3" xfId="30882"/>
    <cellStyle name="Normal 4 17 2 2 4" xfId="7635"/>
    <cellStyle name="Normal 4 17 2 2 4 2" xfId="30885"/>
    <cellStyle name="Normal 4 17 2 2 4 3" xfId="30884"/>
    <cellStyle name="Normal 4 17 2 2 5" xfId="7636"/>
    <cellStyle name="Normal 4 17 2 2 5 2" xfId="30886"/>
    <cellStyle name="Normal 4 17 2 2 6" xfId="30879"/>
    <cellStyle name="Normal 4 17 2 2_Sheet3" xfId="7637"/>
    <cellStyle name="Normal 4 17 2 3" xfId="7638"/>
    <cellStyle name="Normal 4 17 2 3 2" xfId="7639"/>
    <cellStyle name="Normal 4 17 2 3 2 2" xfId="30888"/>
    <cellStyle name="Normal 4 17 2 3 3" xfId="30887"/>
    <cellStyle name="Normal 4 17 2 3_Sheet3" xfId="7640"/>
    <cellStyle name="Normal 4 17 2 4" xfId="7641"/>
    <cellStyle name="Normal 4 17 2 4 2" xfId="30890"/>
    <cellStyle name="Normal 4 17 2 4 3" xfId="30889"/>
    <cellStyle name="Normal 4 17 2 5" xfId="7642"/>
    <cellStyle name="Normal 4 17 2 5 2" xfId="30892"/>
    <cellStyle name="Normal 4 17 2 5 3" xfId="30891"/>
    <cellStyle name="Normal 4 17 2 6" xfId="7643"/>
    <cellStyle name="Normal 4 17 2 6 2" xfId="30893"/>
    <cellStyle name="Normal 4 17 2 7" xfId="30878"/>
    <cellStyle name="Normal 4 17 2_Sheet3" xfId="7644"/>
    <cellStyle name="Normal 4 17 3" xfId="7645"/>
    <cellStyle name="Normal 4 17 3 2" xfId="7646"/>
    <cellStyle name="Normal 4 17 3 2 2" xfId="7647"/>
    <cellStyle name="Normal 4 17 3 2 2 2" xfId="7648"/>
    <cellStyle name="Normal 4 17 3 2 2 2 2" xfId="30897"/>
    <cellStyle name="Normal 4 17 3 2 2 3" xfId="30896"/>
    <cellStyle name="Normal 4 17 3 2 2_Sheet3" xfId="7649"/>
    <cellStyle name="Normal 4 17 3 2 3" xfId="7650"/>
    <cellStyle name="Normal 4 17 3 2 3 2" xfId="30899"/>
    <cellStyle name="Normal 4 17 3 2 3 3" xfId="30898"/>
    <cellStyle name="Normal 4 17 3 2 4" xfId="7651"/>
    <cellStyle name="Normal 4 17 3 2 4 2" xfId="30901"/>
    <cellStyle name="Normal 4 17 3 2 4 3" xfId="30900"/>
    <cellStyle name="Normal 4 17 3 2 5" xfId="7652"/>
    <cellStyle name="Normal 4 17 3 2 5 2" xfId="30902"/>
    <cellStyle name="Normal 4 17 3 2 6" xfId="30895"/>
    <cellStyle name="Normal 4 17 3 2_Sheet3" xfId="7653"/>
    <cellStyle name="Normal 4 17 3 3" xfId="7654"/>
    <cellStyle name="Normal 4 17 3 3 2" xfId="7655"/>
    <cellStyle name="Normal 4 17 3 3 2 2" xfId="30904"/>
    <cellStyle name="Normal 4 17 3 3 3" xfId="30903"/>
    <cellStyle name="Normal 4 17 3 3_Sheet3" xfId="7656"/>
    <cellStyle name="Normal 4 17 3 4" xfId="7657"/>
    <cellStyle name="Normal 4 17 3 4 2" xfId="30906"/>
    <cellStyle name="Normal 4 17 3 4 3" xfId="30905"/>
    <cellStyle name="Normal 4 17 3 5" xfId="7658"/>
    <cellStyle name="Normal 4 17 3 5 2" xfId="30908"/>
    <cellStyle name="Normal 4 17 3 5 3" xfId="30907"/>
    <cellStyle name="Normal 4 17 3 6" xfId="7659"/>
    <cellStyle name="Normal 4 17 3 6 2" xfId="30909"/>
    <cellStyle name="Normal 4 17 3 7" xfId="30894"/>
    <cellStyle name="Normal 4 17 3_Sheet3" xfId="7660"/>
    <cellStyle name="Normal 4 17 4" xfId="7661"/>
    <cellStyle name="Normal 4 17 4 2" xfId="7662"/>
    <cellStyle name="Normal 4 17 4 2 2" xfId="7663"/>
    <cellStyle name="Normal 4 17 4 2 2 2" xfId="7664"/>
    <cellStyle name="Normal 4 17 4 2 2 2 2" xfId="30913"/>
    <cellStyle name="Normal 4 17 4 2 2 3" xfId="30912"/>
    <cellStyle name="Normal 4 17 4 2 2_Sheet3" xfId="7665"/>
    <cellStyle name="Normal 4 17 4 2 3" xfId="7666"/>
    <cellStyle name="Normal 4 17 4 2 3 2" xfId="30915"/>
    <cellStyle name="Normal 4 17 4 2 3 3" xfId="30914"/>
    <cellStyle name="Normal 4 17 4 2 4" xfId="7667"/>
    <cellStyle name="Normal 4 17 4 2 4 2" xfId="30917"/>
    <cellStyle name="Normal 4 17 4 2 4 3" xfId="30916"/>
    <cellStyle name="Normal 4 17 4 2 5" xfId="7668"/>
    <cellStyle name="Normal 4 17 4 2 5 2" xfId="30918"/>
    <cellStyle name="Normal 4 17 4 2 6" xfId="30911"/>
    <cellStyle name="Normal 4 17 4 2_Sheet3" xfId="7669"/>
    <cellStyle name="Normal 4 17 4 3" xfId="7670"/>
    <cellStyle name="Normal 4 17 4 3 2" xfId="7671"/>
    <cellStyle name="Normal 4 17 4 3 2 2" xfId="30920"/>
    <cellStyle name="Normal 4 17 4 3 3" xfId="30919"/>
    <cellStyle name="Normal 4 17 4 3_Sheet3" xfId="7672"/>
    <cellStyle name="Normal 4 17 4 4" xfId="7673"/>
    <cellStyle name="Normal 4 17 4 4 2" xfId="30922"/>
    <cellStyle name="Normal 4 17 4 4 3" xfId="30921"/>
    <cellStyle name="Normal 4 17 4 5" xfId="7674"/>
    <cellStyle name="Normal 4 17 4 5 2" xfId="30924"/>
    <cellStyle name="Normal 4 17 4 5 3" xfId="30923"/>
    <cellStyle name="Normal 4 17 4 6" xfId="7675"/>
    <cellStyle name="Normal 4 17 4 6 2" xfId="30925"/>
    <cellStyle name="Normal 4 17 4 7" xfId="30910"/>
    <cellStyle name="Normal 4 17 4_Sheet3" xfId="7676"/>
    <cellStyle name="Normal 4 17 5" xfId="7677"/>
    <cellStyle name="Normal 4 17 5 2" xfId="7678"/>
    <cellStyle name="Normal 4 17 5 2 2" xfId="7679"/>
    <cellStyle name="Normal 4 17 5 2 2 2" xfId="30928"/>
    <cellStyle name="Normal 4 17 5 2 3" xfId="30927"/>
    <cellStyle name="Normal 4 17 5 2_Sheet3" xfId="7680"/>
    <cellStyle name="Normal 4 17 5 3" xfId="7681"/>
    <cellStyle name="Normal 4 17 5 3 2" xfId="30930"/>
    <cellStyle name="Normal 4 17 5 3 3" xfId="30929"/>
    <cellStyle name="Normal 4 17 5 4" xfId="7682"/>
    <cellStyle name="Normal 4 17 5 4 2" xfId="30932"/>
    <cellStyle name="Normal 4 17 5 4 3" xfId="30931"/>
    <cellStyle name="Normal 4 17 5 5" xfId="7683"/>
    <cellStyle name="Normal 4 17 5 5 2" xfId="30933"/>
    <cellStyle name="Normal 4 17 5 6" xfId="30926"/>
    <cellStyle name="Normal 4 17 5_Sheet3" xfId="7684"/>
    <cellStyle name="Normal 4 17 6" xfId="7685"/>
    <cellStyle name="Normal 4 17 6 2" xfId="7686"/>
    <cellStyle name="Normal 4 17 6 2 2" xfId="30935"/>
    <cellStyle name="Normal 4 17 6 3" xfId="30934"/>
    <cellStyle name="Normal 4 17 6_Sheet3" xfId="7687"/>
    <cellStyle name="Normal 4 17 7" xfId="7688"/>
    <cellStyle name="Normal 4 17 7 2" xfId="30937"/>
    <cellStyle name="Normal 4 17 7 3" xfId="30936"/>
    <cellStyle name="Normal 4 17 8" xfId="7689"/>
    <cellStyle name="Normal 4 17 8 2" xfId="30939"/>
    <cellStyle name="Normal 4 17 8 3" xfId="30938"/>
    <cellStyle name="Normal 4 17 9" xfId="7690"/>
    <cellStyle name="Normal 4 17 9 2" xfId="30940"/>
    <cellStyle name="Normal 4 17_Sheet3" xfId="7691"/>
    <cellStyle name="Normal 4 18" xfId="7692"/>
    <cellStyle name="Normal 4 18 10" xfId="30941"/>
    <cellStyle name="Normal 4 18 2" xfId="7693"/>
    <cellStyle name="Normal 4 18 2 2" xfId="7694"/>
    <cellStyle name="Normal 4 18 2 2 2" xfId="7695"/>
    <cellStyle name="Normal 4 18 2 2 2 2" xfId="7696"/>
    <cellStyle name="Normal 4 18 2 2 2 2 2" xfId="30945"/>
    <cellStyle name="Normal 4 18 2 2 2 3" xfId="30944"/>
    <cellStyle name="Normal 4 18 2 2 2_Sheet3" xfId="7697"/>
    <cellStyle name="Normal 4 18 2 2 3" xfId="7698"/>
    <cellStyle name="Normal 4 18 2 2 3 2" xfId="30947"/>
    <cellStyle name="Normal 4 18 2 2 3 3" xfId="30946"/>
    <cellStyle name="Normal 4 18 2 2 4" xfId="7699"/>
    <cellStyle name="Normal 4 18 2 2 4 2" xfId="30949"/>
    <cellStyle name="Normal 4 18 2 2 4 3" xfId="30948"/>
    <cellStyle name="Normal 4 18 2 2 5" xfId="7700"/>
    <cellStyle name="Normal 4 18 2 2 5 2" xfId="30950"/>
    <cellStyle name="Normal 4 18 2 2 6" xfId="30943"/>
    <cellStyle name="Normal 4 18 2 2_Sheet3" xfId="7701"/>
    <cellStyle name="Normal 4 18 2 3" xfId="7702"/>
    <cellStyle name="Normal 4 18 2 3 2" xfId="7703"/>
    <cellStyle name="Normal 4 18 2 3 2 2" xfId="30952"/>
    <cellStyle name="Normal 4 18 2 3 3" xfId="30951"/>
    <cellStyle name="Normal 4 18 2 3_Sheet3" xfId="7704"/>
    <cellStyle name="Normal 4 18 2 4" xfId="7705"/>
    <cellStyle name="Normal 4 18 2 4 2" xfId="30954"/>
    <cellStyle name="Normal 4 18 2 4 3" xfId="30953"/>
    <cellStyle name="Normal 4 18 2 5" xfId="7706"/>
    <cellStyle name="Normal 4 18 2 5 2" xfId="30956"/>
    <cellStyle name="Normal 4 18 2 5 3" xfId="30955"/>
    <cellStyle name="Normal 4 18 2 6" xfId="7707"/>
    <cellStyle name="Normal 4 18 2 6 2" xfId="30957"/>
    <cellStyle name="Normal 4 18 2 7" xfId="30942"/>
    <cellStyle name="Normal 4 18 2_Sheet3" xfId="7708"/>
    <cellStyle name="Normal 4 18 3" xfId="7709"/>
    <cellStyle name="Normal 4 18 3 2" xfId="7710"/>
    <cellStyle name="Normal 4 18 3 2 2" xfId="7711"/>
    <cellStyle name="Normal 4 18 3 2 2 2" xfId="7712"/>
    <cellStyle name="Normal 4 18 3 2 2 2 2" xfId="30961"/>
    <cellStyle name="Normal 4 18 3 2 2 3" xfId="30960"/>
    <cellStyle name="Normal 4 18 3 2 2_Sheet3" xfId="7713"/>
    <cellStyle name="Normal 4 18 3 2 3" xfId="7714"/>
    <cellStyle name="Normal 4 18 3 2 3 2" xfId="30963"/>
    <cellStyle name="Normal 4 18 3 2 3 3" xfId="30962"/>
    <cellStyle name="Normal 4 18 3 2 4" xfId="7715"/>
    <cellStyle name="Normal 4 18 3 2 4 2" xfId="30965"/>
    <cellStyle name="Normal 4 18 3 2 4 3" xfId="30964"/>
    <cellStyle name="Normal 4 18 3 2 5" xfId="7716"/>
    <cellStyle name="Normal 4 18 3 2 5 2" xfId="30966"/>
    <cellStyle name="Normal 4 18 3 2 6" xfId="30959"/>
    <cellStyle name="Normal 4 18 3 2_Sheet3" xfId="7717"/>
    <cellStyle name="Normal 4 18 3 3" xfId="7718"/>
    <cellStyle name="Normal 4 18 3 3 2" xfId="7719"/>
    <cellStyle name="Normal 4 18 3 3 2 2" xfId="30968"/>
    <cellStyle name="Normal 4 18 3 3 3" xfId="30967"/>
    <cellStyle name="Normal 4 18 3 3_Sheet3" xfId="7720"/>
    <cellStyle name="Normal 4 18 3 4" xfId="7721"/>
    <cellStyle name="Normal 4 18 3 4 2" xfId="30970"/>
    <cellStyle name="Normal 4 18 3 4 3" xfId="30969"/>
    <cellStyle name="Normal 4 18 3 5" xfId="7722"/>
    <cellStyle name="Normal 4 18 3 5 2" xfId="30972"/>
    <cellStyle name="Normal 4 18 3 5 3" xfId="30971"/>
    <cellStyle name="Normal 4 18 3 6" xfId="7723"/>
    <cellStyle name="Normal 4 18 3 6 2" xfId="30973"/>
    <cellStyle name="Normal 4 18 3 7" xfId="30958"/>
    <cellStyle name="Normal 4 18 3_Sheet3" xfId="7724"/>
    <cellStyle name="Normal 4 18 4" xfId="7725"/>
    <cellStyle name="Normal 4 18 4 2" xfId="7726"/>
    <cellStyle name="Normal 4 18 4 2 2" xfId="7727"/>
    <cellStyle name="Normal 4 18 4 2 2 2" xfId="7728"/>
    <cellStyle name="Normal 4 18 4 2 2 2 2" xfId="30977"/>
    <cellStyle name="Normal 4 18 4 2 2 3" xfId="30976"/>
    <cellStyle name="Normal 4 18 4 2 2_Sheet3" xfId="7729"/>
    <cellStyle name="Normal 4 18 4 2 3" xfId="7730"/>
    <cellStyle name="Normal 4 18 4 2 3 2" xfId="30979"/>
    <cellStyle name="Normal 4 18 4 2 3 3" xfId="30978"/>
    <cellStyle name="Normal 4 18 4 2 4" xfId="7731"/>
    <cellStyle name="Normal 4 18 4 2 4 2" xfId="30981"/>
    <cellStyle name="Normal 4 18 4 2 4 3" xfId="30980"/>
    <cellStyle name="Normal 4 18 4 2 5" xfId="7732"/>
    <cellStyle name="Normal 4 18 4 2 5 2" xfId="30982"/>
    <cellStyle name="Normal 4 18 4 2 6" xfId="30975"/>
    <cellStyle name="Normal 4 18 4 2_Sheet3" xfId="7733"/>
    <cellStyle name="Normal 4 18 4 3" xfId="7734"/>
    <cellStyle name="Normal 4 18 4 3 2" xfId="7735"/>
    <cellStyle name="Normal 4 18 4 3 2 2" xfId="30984"/>
    <cellStyle name="Normal 4 18 4 3 3" xfId="30983"/>
    <cellStyle name="Normal 4 18 4 3_Sheet3" xfId="7736"/>
    <cellStyle name="Normal 4 18 4 4" xfId="7737"/>
    <cellStyle name="Normal 4 18 4 4 2" xfId="30986"/>
    <cellStyle name="Normal 4 18 4 4 3" xfId="30985"/>
    <cellStyle name="Normal 4 18 4 5" xfId="7738"/>
    <cellStyle name="Normal 4 18 4 5 2" xfId="30988"/>
    <cellStyle name="Normal 4 18 4 5 3" xfId="30987"/>
    <cellStyle name="Normal 4 18 4 6" xfId="7739"/>
    <cellStyle name="Normal 4 18 4 6 2" xfId="30989"/>
    <cellStyle name="Normal 4 18 4 7" xfId="30974"/>
    <cellStyle name="Normal 4 18 4_Sheet3" xfId="7740"/>
    <cellStyle name="Normal 4 18 5" xfId="7741"/>
    <cellStyle name="Normal 4 18 5 2" xfId="7742"/>
    <cellStyle name="Normal 4 18 5 2 2" xfId="7743"/>
    <cellStyle name="Normal 4 18 5 2 2 2" xfId="30992"/>
    <cellStyle name="Normal 4 18 5 2 3" xfId="30991"/>
    <cellStyle name="Normal 4 18 5 2_Sheet3" xfId="7744"/>
    <cellStyle name="Normal 4 18 5 3" xfId="7745"/>
    <cellStyle name="Normal 4 18 5 3 2" xfId="30994"/>
    <cellStyle name="Normal 4 18 5 3 3" xfId="30993"/>
    <cellStyle name="Normal 4 18 5 4" xfId="7746"/>
    <cellStyle name="Normal 4 18 5 4 2" xfId="30996"/>
    <cellStyle name="Normal 4 18 5 4 3" xfId="30995"/>
    <cellStyle name="Normal 4 18 5 5" xfId="7747"/>
    <cellStyle name="Normal 4 18 5 5 2" xfId="30997"/>
    <cellStyle name="Normal 4 18 5 6" xfId="30990"/>
    <cellStyle name="Normal 4 18 5_Sheet3" xfId="7748"/>
    <cellStyle name="Normal 4 18 6" xfId="7749"/>
    <cellStyle name="Normal 4 18 6 2" xfId="7750"/>
    <cellStyle name="Normal 4 18 6 2 2" xfId="30999"/>
    <cellStyle name="Normal 4 18 6 3" xfId="30998"/>
    <cellStyle name="Normal 4 18 6_Sheet3" xfId="7751"/>
    <cellStyle name="Normal 4 18 7" xfId="7752"/>
    <cellStyle name="Normal 4 18 7 2" xfId="31001"/>
    <cellStyle name="Normal 4 18 7 3" xfId="31000"/>
    <cellStyle name="Normal 4 18 8" xfId="7753"/>
    <cellStyle name="Normal 4 18 8 2" xfId="31003"/>
    <cellStyle name="Normal 4 18 8 3" xfId="31002"/>
    <cellStyle name="Normal 4 18 9" xfId="7754"/>
    <cellStyle name="Normal 4 18 9 2" xfId="31004"/>
    <cellStyle name="Normal 4 18_Sheet3" xfId="7755"/>
    <cellStyle name="Normal 4 19" xfId="7756"/>
    <cellStyle name="Normal 4 19 2" xfId="7757"/>
    <cellStyle name="Normal 4 19 2 2" xfId="7758"/>
    <cellStyle name="Normal 4 19 2 2 2" xfId="7759"/>
    <cellStyle name="Normal 4 19 2 2 2 2" xfId="31008"/>
    <cellStyle name="Normal 4 19 2 2 3" xfId="31007"/>
    <cellStyle name="Normal 4 19 2 2_Sheet3" xfId="7760"/>
    <cellStyle name="Normal 4 19 2 3" xfId="7761"/>
    <cellStyle name="Normal 4 19 2 3 2" xfId="31010"/>
    <cellStyle name="Normal 4 19 2 3 3" xfId="31009"/>
    <cellStyle name="Normal 4 19 2 4" xfId="7762"/>
    <cellStyle name="Normal 4 19 2 4 2" xfId="31012"/>
    <cellStyle name="Normal 4 19 2 4 3" xfId="31011"/>
    <cellStyle name="Normal 4 19 2 5" xfId="7763"/>
    <cellStyle name="Normal 4 19 2 5 2" xfId="31013"/>
    <cellStyle name="Normal 4 19 2 6" xfId="31006"/>
    <cellStyle name="Normal 4 19 2_Sheet3" xfId="7764"/>
    <cellStyle name="Normal 4 19 3" xfId="7765"/>
    <cellStyle name="Normal 4 19 3 2" xfId="7766"/>
    <cellStyle name="Normal 4 19 3 2 2" xfId="31015"/>
    <cellStyle name="Normal 4 19 3 3" xfId="31014"/>
    <cellStyle name="Normal 4 19 3_Sheet3" xfId="7767"/>
    <cellStyle name="Normal 4 19 4" xfId="7768"/>
    <cellStyle name="Normal 4 19 4 2" xfId="31017"/>
    <cellStyle name="Normal 4 19 4 3" xfId="31016"/>
    <cellStyle name="Normal 4 19 5" xfId="7769"/>
    <cellStyle name="Normal 4 19 5 2" xfId="31019"/>
    <cellStyle name="Normal 4 19 5 3" xfId="31018"/>
    <cellStyle name="Normal 4 19 6" xfId="7770"/>
    <cellStyle name="Normal 4 19 6 2" xfId="31020"/>
    <cellStyle name="Normal 4 19 7" xfId="31005"/>
    <cellStyle name="Normal 4 19_Sheet3" xfId="7771"/>
    <cellStyle name="Normal 4 2" xfId="7772"/>
    <cellStyle name="Normal 4 2 10" xfId="7773"/>
    <cellStyle name="Normal 4 2 10 10" xfId="31022"/>
    <cellStyle name="Normal 4 2 10 2" xfId="7774"/>
    <cellStyle name="Normal 4 2 10 2 2" xfId="7775"/>
    <cellStyle name="Normal 4 2 10 2 2 2" xfId="7776"/>
    <cellStyle name="Normal 4 2 10 2 2 2 2" xfId="7777"/>
    <cellStyle name="Normal 4 2 10 2 2 2 2 2" xfId="31026"/>
    <cellStyle name="Normal 4 2 10 2 2 2 3" xfId="31025"/>
    <cellStyle name="Normal 4 2 10 2 2 2_Sheet3" xfId="7778"/>
    <cellStyle name="Normal 4 2 10 2 2 3" xfId="7779"/>
    <cellStyle name="Normal 4 2 10 2 2 3 2" xfId="31028"/>
    <cellStyle name="Normal 4 2 10 2 2 3 3" xfId="31027"/>
    <cellStyle name="Normal 4 2 10 2 2 4" xfId="7780"/>
    <cellStyle name="Normal 4 2 10 2 2 4 2" xfId="31030"/>
    <cellStyle name="Normal 4 2 10 2 2 4 3" xfId="31029"/>
    <cellStyle name="Normal 4 2 10 2 2 5" xfId="7781"/>
    <cellStyle name="Normal 4 2 10 2 2 5 2" xfId="31031"/>
    <cellStyle name="Normal 4 2 10 2 2 6" xfId="31024"/>
    <cellStyle name="Normal 4 2 10 2 2_Sheet3" xfId="7782"/>
    <cellStyle name="Normal 4 2 10 2 3" xfId="7783"/>
    <cellStyle name="Normal 4 2 10 2 3 2" xfId="7784"/>
    <cellStyle name="Normal 4 2 10 2 3 2 2" xfId="31033"/>
    <cellStyle name="Normal 4 2 10 2 3 3" xfId="31032"/>
    <cellStyle name="Normal 4 2 10 2 3_Sheet3" xfId="7785"/>
    <cellStyle name="Normal 4 2 10 2 4" xfId="7786"/>
    <cellStyle name="Normal 4 2 10 2 4 2" xfId="31035"/>
    <cellStyle name="Normal 4 2 10 2 4 3" xfId="31034"/>
    <cellStyle name="Normal 4 2 10 2 5" xfId="7787"/>
    <cellStyle name="Normal 4 2 10 2 5 2" xfId="31037"/>
    <cellStyle name="Normal 4 2 10 2 5 3" xfId="31036"/>
    <cellStyle name="Normal 4 2 10 2 6" xfId="7788"/>
    <cellStyle name="Normal 4 2 10 2 6 2" xfId="31038"/>
    <cellStyle name="Normal 4 2 10 2 7" xfId="31023"/>
    <cellStyle name="Normal 4 2 10 2_Sheet3" xfId="7789"/>
    <cellStyle name="Normal 4 2 10 3" xfId="7790"/>
    <cellStyle name="Normal 4 2 10 3 2" xfId="7791"/>
    <cellStyle name="Normal 4 2 10 3 2 2" xfId="7792"/>
    <cellStyle name="Normal 4 2 10 3 2 2 2" xfId="7793"/>
    <cellStyle name="Normal 4 2 10 3 2 2 2 2" xfId="31042"/>
    <cellStyle name="Normal 4 2 10 3 2 2 3" xfId="31041"/>
    <cellStyle name="Normal 4 2 10 3 2 2_Sheet3" xfId="7794"/>
    <cellStyle name="Normal 4 2 10 3 2 3" xfId="7795"/>
    <cellStyle name="Normal 4 2 10 3 2 3 2" xfId="31044"/>
    <cellStyle name="Normal 4 2 10 3 2 3 3" xfId="31043"/>
    <cellStyle name="Normal 4 2 10 3 2 4" xfId="7796"/>
    <cellStyle name="Normal 4 2 10 3 2 4 2" xfId="31046"/>
    <cellStyle name="Normal 4 2 10 3 2 4 3" xfId="31045"/>
    <cellStyle name="Normal 4 2 10 3 2 5" xfId="7797"/>
    <cellStyle name="Normal 4 2 10 3 2 5 2" xfId="31047"/>
    <cellStyle name="Normal 4 2 10 3 2 6" xfId="31040"/>
    <cellStyle name="Normal 4 2 10 3 2_Sheet3" xfId="7798"/>
    <cellStyle name="Normal 4 2 10 3 3" xfId="7799"/>
    <cellStyle name="Normal 4 2 10 3 3 2" xfId="7800"/>
    <cellStyle name="Normal 4 2 10 3 3 2 2" xfId="31049"/>
    <cellStyle name="Normal 4 2 10 3 3 3" xfId="31048"/>
    <cellStyle name="Normal 4 2 10 3 3_Sheet3" xfId="7801"/>
    <cellStyle name="Normal 4 2 10 3 4" xfId="7802"/>
    <cellStyle name="Normal 4 2 10 3 4 2" xfId="31051"/>
    <cellStyle name="Normal 4 2 10 3 4 3" xfId="31050"/>
    <cellStyle name="Normal 4 2 10 3 5" xfId="7803"/>
    <cellStyle name="Normal 4 2 10 3 5 2" xfId="31053"/>
    <cellStyle name="Normal 4 2 10 3 5 3" xfId="31052"/>
    <cellStyle name="Normal 4 2 10 3 6" xfId="7804"/>
    <cellStyle name="Normal 4 2 10 3 6 2" xfId="31054"/>
    <cellStyle name="Normal 4 2 10 3 7" xfId="31039"/>
    <cellStyle name="Normal 4 2 10 3_Sheet3" xfId="7805"/>
    <cellStyle name="Normal 4 2 10 4" xfId="7806"/>
    <cellStyle name="Normal 4 2 10 4 2" xfId="7807"/>
    <cellStyle name="Normal 4 2 10 4 2 2" xfId="7808"/>
    <cellStyle name="Normal 4 2 10 4 2 2 2" xfId="7809"/>
    <cellStyle name="Normal 4 2 10 4 2 2 2 2" xfId="31058"/>
    <cellStyle name="Normal 4 2 10 4 2 2 3" xfId="31057"/>
    <cellStyle name="Normal 4 2 10 4 2 2_Sheet3" xfId="7810"/>
    <cellStyle name="Normal 4 2 10 4 2 3" xfId="7811"/>
    <cellStyle name="Normal 4 2 10 4 2 3 2" xfId="31060"/>
    <cellStyle name="Normal 4 2 10 4 2 3 3" xfId="31059"/>
    <cellStyle name="Normal 4 2 10 4 2 4" xfId="7812"/>
    <cellStyle name="Normal 4 2 10 4 2 4 2" xfId="31062"/>
    <cellStyle name="Normal 4 2 10 4 2 4 3" xfId="31061"/>
    <cellStyle name="Normal 4 2 10 4 2 5" xfId="7813"/>
    <cellStyle name="Normal 4 2 10 4 2 5 2" xfId="31063"/>
    <cellStyle name="Normal 4 2 10 4 2 6" xfId="31056"/>
    <cellStyle name="Normal 4 2 10 4 2_Sheet3" xfId="7814"/>
    <cellStyle name="Normal 4 2 10 4 3" xfId="7815"/>
    <cellStyle name="Normal 4 2 10 4 3 2" xfId="7816"/>
    <cellStyle name="Normal 4 2 10 4 3 2 2" xfId="31065"/>
    <cellStyle name="Normal 4 2 10 4 3 3" xfId="31064"/>
    <cellStyle name="Normal 4 2 10 4 3_Sheet3" xfId="7817"/>
    <cellStyle name="Normal 4 2 10 4 4" xfId="7818"/>
    <cellStyle name="Normal 4 2 10 4 4 2" xfId="31067"/>
    <cellStyle name="Normal 4 2 10 4 4 3" xfId="31066"/>
    <cellStyle name="Normal 4 2 10 4 5" xfId="7819"/>
    <cellStyle name="Normal 4 2 10 4 5 2" xfId="31069"/>
    <cellStyle name="Normal 4 2 10 4 5 3" xfId="31068"/>
    <cellStyle name="Normal 4 2 10 4 6" xfId="7820"/>
    <cellStyle name="Normal 4 2 10 4 6 2" xfId="31070"/>
    <cellStyle name="Normal 4 2 10 4 7" xfId="31055"/>
    <cellStyle name="Normal 4 2 10 4_Sheet3" xfId="7821"/>
    <cellStyle name="Normal 4 2 10 5" xfId="7822"/>
    <cellStyle name="Normal 4 2 10 5 2" xfId="7823"/>
    <cellStyle name="Normal 4 2 10 5 2 2" xfId="7824"/>
    <cellStyle name="Normal 4 2 10 5 2 2 2" xfId="31073"/>
    <cellStyle name="Normal 4 2 10 5 2 3" xfId="31072"/>
    <cellStyle name="Normal 4 2 10 5 2_Sheet3" xfId="7825"/>
    <cellStyle name="Normal 4 2 10 5 3" xfId="7826"/>
    <cellStyle name="Normal 4 2 10 5 3 2" xfId="31075"/>
    <cellStyle name="Normal 4 2 10 5 3 3" xfId="31074"/>
    <cellStyle name="Normal 4 2 10 5 4" xfId="7827"/>
    <cellStyle name="Normal 4 2 10 5 4 2" xfId="31077"/>
    <cellStyle name="Normal 4 2 10 5 4 3" xfId="31076"/>
    <cellStyle name="Normal 4 2 10 5 5" xfId="7828"/>
    <cellStyle name="Normal 4 2 10 5 5 2" xfId="31078"/>
    <cellStyle name="Normal 4 2 10 5 6" xfId="31071"/>
    <cellStyle name="Normal 4 2 10 5_Sheet3" xfId="7829"/>
    <cellStyle name="Normal 4 2 10 6" xfId="7830"/>
    <cellStyle name="Normal 4 2 10 6 2" xfId="7831"/>
    <cellStyle name="Normal 4 2 10 6 2 2" xfId="31080"/>
    <cellStyle name="Normal 4 2 10 6 3" xfId="31079"/>
    <cellStyle name="Normal 4 2 10 6_Sheet3" xfId="7832"/>
    <cellStyle name="Normal 4 2 10 7" xfId="7833"/>
    <cellStyle name="Normal 4 2 10 7 2" xfId="31082"/>
    <cellStyle name="Normal 4 2 10 7 3" xfId="31081"/>
    <cellStyle name="Normal 4 2 10 8" xfId="7834"/>
    <cellStyle name="Normal 4 2 10 8 2" xfId="31084"/>
    <cellStyle name="Normal 4 2 10 8 3" xfId="31083"/>
    <cellStyle name="Normal 4 2 10 9" xfId="7835"/>
    <cellStyle name="Normal 4 2 10 9 2" xfId="31085"/>
    <cellStyle name="Normal 4 2 10_Sheet3" xfId="7836"/>
    <cellStyle name="Normal 4 2 11" xfId="7837"/>
    <cellStyle name="Normal 4 2 11 10" xfId="31086"/>
    <cellStyle name="Normal 4 2 11 2" xfId="7838"/>
    <cellStyle name="Normal 4 2 11 2 2" xfId="7839"/>
    <cellStyle name="Normal 4 2 11 2 2 2" xfId="7840"/>
    <cellStyle name="Normal 4 2 11 2 2 2 2" xfId="7841"/>
    <cellStyle name="Normal 4 2 11 2 2 2 2 2" xfId="31090"/>
    <cellStyle name="Normal 4 2 11 2 2 2 3" xfId="31089"/>
    <cellStyle name="Normal 4 2 11 2 2 2_Sheet3" xfId="7842"/>
    <cellStyle name="Normal 4 2 11 2 2 3" xfId="7843"/>
    <cellStyle name="Normal 4 2 11 2 2 3 2" xfId="31092"/>
    <cellStyle name="Normal 4 2 11 2 2 3 3" xfId="31091"/>
    <cellStyle name="Normal 4 2 11 2 2 4" xfId="7844"/>
    <cellStyle name="Normal 4 2 11 2 2 4 2" xfId="31094"/>
    <cellStyle name="Normal 4 2 11 2 2 4 3" xfId="31093"/>
    <cellStyle name="Normal 4 2 11 2 2 5" xfId="7845"/>
    <cellStyle name="Normal 4 2 11 2 2 5 2" xfId="31095"/>
    <cellStyle name="Normal 4 2 11 2 2 6" xfId="31088"/>
    <cellStyle name="Normal 4 2 11 2 2_Sheet3" xfId="7846"/>
    <cellStyle name="Normal 4 2 11 2 3" xfId="7847"/>
    <cellStyle name="Normal 4 2 11 2 3 2" xfId="7848"/>
    <cellStyle name="Normal 4 2 11 2 3 2 2" xfId="31097"/>
    <cellStyle name="Normal 4 2 11 2 3 3" xfId="31096"/>
    <cellStyle name="Normal 4 2 11 2 3_Sheet3" xfId="7849"/>
    <cellStyle name="Normal 4 2 11 2 4" xfId="7850"/>
    <cellStyle name="Normal 4 2 11 2 4 2" xfId="31099"/>
    <cellStyle name="Normal 4 2 11 2 4 3" xfId="31098"/>
    <cellStyle name="Normal 4 2 11 2 5" xfId="7851"/>
    <cellStyle name="Normal 4 2 11 2 5 2" xfId="31101"/>
    <cellStyle name="Normal 4 2 11 2 5 3" xfId="31100"/>
    <cellStyle name="Normal 4 2 11 2 6" xfId="7852"/>
    <cellStyle name="Normal 4 2 11 2 6 2" xfId="31102"/>
    <cellStyle name="Normal 4 2 11 2 7" xfId="31087"/>
    <cellStyle name="Normal 4 2 11 2_Sheet3" xfId="7853"/>
    <cellStyle name="Normal 4 2 11 3" xfId="7854"/>
    <cellStyle name="Normal 4 2 11 3 2" xfId="7855"/>
    <cellStyle name="Normal 4 2 11 3 2 2" xfId="7856"/>
    <cellStyle name="Normal 4 2 11 3 2 2 2" xfId="7857"/>
    <cellStyle name="Normal 4 2 11 3 2 2 2 2" xfId="31106"/>
    <cellStyle name="Normal 4 2 11 3 2 2 3" xfId="31105"/>
    <cellStyle name="Normal 4 2 11 3 2 2_Sheet3" xfId="7858"/>
    <cellStyle name="Normal 4 2 11 3 2 3" xfId="7859"/>
    <cellStyle name="Normal 4 2 11 3 2 3 2" xfId="31108"/>
    <cellStyle name="Normal 4 2 11 3 2 3 3" xfId="31107"/>
    <cellStyle name="Normal 4 2 11 3 2 4" xfId="7860"/>
    <cellStyle name="Normal 4 2 11 3 2 4 2" xfId="31110"/>
    <cellStyle name="Normal 4 2 11 3 2 4 3" xfId="31109"/>
    <cellStyle name="Normal 4 2 11 3 2 5" xfId="7861"/>
    <cellStyle name="Normal 4 2 11 3 2 5 2" xfId="31111"/>
    <cellStyle name="Normal 4 2 11 3 2 6" xfId="31104"/>
    <cellStyle name="Normal 4 2 11 3 2_Sheet3" xfId="7862"/>
    <cellStyle name="Normal 4 2 11 3 3" xfId="7863"/>
    <cellStyle name="Normal 4 2 11 3 3 2" xfId="7864"/>
    <cellStyle name="Normal 4 2 11 3 3 2 2" xfId="31113"/>
    <cellStyle name="Normal 4 2 11 3 3 3" xfId="31112"/>
    <cellStyle name="Normal 4 2 11 3 3_Sheet3" xfId="7865"/>
    <cellStyle name="Normal 4 2 11 3 4" xfId="7866"/>
    <cellStyle name="Normal 4 2 11 3 4 2" xfId="31115"/>
    <cellStyle name="Normal 4 2 11 3 4 3" xfId="31114"/>
    <cellStyle name="Normal 4 2 11 3 5" xfId="7867"/>
    <cellStyle name="Normal 4 2 11 3 5 2" xfId="31117"/>
    <cellStyle name="Normal 4 2 11 3 5 3" xfId="31116"/>
    <cellStyle name="Normal 4 2 11 3 6" xfId="7868"/>
    <cellStyle name="Normal 4 2 11 3 6 2" xfId="31118"/>
    <cellStyle name="Normal 4 2 11 3 7" xfId="31103"/>
    <cellStyle name="Normal 4 2 11 3_Sheet3" xfId="7869"/>
    <cellStyle name="Normal 4 2 11 4" xfId="7870"/>
    <cellStyle name="Normal 4 2 11 4 2" xfId="7871"/>
    <cellStyle name="Normal 4 2 11 4 2 2" xfId="7872"/>
    <cellStyle name="Normal 4 2 11 4 2 2 2" xfId="7873"/>
    <cellStyle name="Normal 4 2 11 4 2 2 2 2" xfId="31122"/>
    <cellStyle name="Normal 4 2 11 4 2 2 3" xfId="31121"/>
    <cellStyle name="Normal 4 2 11 4 2 2_Sheet3" xfId="7874"/>
    <cellStyle name="Normal 4 2 11 4 2 3" xfId="7875"/>
    <cellStyle name="Normal 4 2 11 4 2 3 2" xfId="31124"/>
    <cellStyle name="Normal 4 2 11 4 2 3 3" xfId="31123"/>
    <cellStyle name="Normal 4 2 11 4 2 4" xfId="7876"/>
    <cellStyle name="Normal 4 2 11 4 2 4 2" xfId="31126"/>
    <cellStyle name="Normal 4 2 11 4 2 4 3" xfId="31125"/>
    <cellStyle name="Normal 4 2 11 4 2 5" xfId="7877"/>
    <cellStyle name="Normal 4 2 11 4 2 5 2" xfId="31127"/>
    <cellStyle name="Normal 4 2 11 4 2 6" xfId="31120"/>
    <cellStyle name="Normal 4 2 11 4 2_Sheet3" xfId="7878"/>
    <cellStyle name="Normal 4 2 11 4 3" xfId="7879"/>
    <cellStyle name="Normal 4 2 11 4 3 2" xfId="7880"/>
    <cellStyle name="Normal 4 2 11 4 3 2 2" xfId="31129"/>
    <cellStyle name="Normal 4 2 11 4 3 3" xfId="31128"/>
    <cellStyle name="Normal 4 2 11 4 3_Sheet3" xfId="7881"/>
    <cellStyle name="Normal 4 2 11 4 4" xfId="7882"/>
    <cellStyle name="Normal 4 2 11 4 4 2" xfId="31131"/>
    <cellStyle name="Normal 4 2 11 4 4 3" xfId="31130"/>
    <cellStyle name="Normal 4 2 11 4 5" xfId="7883"/>
    <cellStyle name="Normal 4 2 11 4 5 2" xfId="31133"/>
    <cellStyle name="Normal 4 2 11 4 5 3" xfId="31132"/>
    <cellStyle name="Normal 4 2 11 4 6" xfId="7884"/>
    <cellStyle name="Normal 4 2 11 4 6 2" xfId="31134"/>
    <cellStyle name="Normal 4 2 11 4 7" xfId="31119"/>
    <cellStyle name="Normal 4 2 11 4_Sheet3" xfId="7885"/>
    <cellStyle name="Normal 4 2 11 5" xfId="7886"/>
    <cellStyle name="Normal 4 2 11 5 2" xfId="7887"/>
    <cellStyle name="Normal 4 2 11 5 2 2" xfId="7888"/>
    <cellStyle name="Normal 4 2 11 5 2 2 2" xfId="31137"/>
    <cellStyle name="Normal 4 2 11 5 2 3" xfId="31136"/>
    <cellStyle name="Normal 4 2 11 5 2_Sheet3" xfId="7889"/>
    <cellStyle name="Normal 4 2 11 5 3" xfId="7890"/>
    <cellStyle name="Normal 4 2 11 5 3 2" xfId="31139"/>
    <cellStyle name="Normal 4 2 11 5 3 3" xfId="31138"/>
    <cellStyle name="Normal 4 2 11 5 4" xfId="7891"/>
    <cellStyle name="Normal 4 2 11 5 4 2" xfId="31141"/>
    <cellStyle name="Normal 4 2 11 5 4 3" xfId="31140"/>
    <cellStyle name="Normal 4 2 11 5 5" xfId="7892"/>
    <cellStyle name="Normal 4 2 11 5 5 2" xfId="31142"/>
    <cellStyle name="Normal 4 2 11 5 6" xfId="31135"/>
    <cellStyle name="Normal 4 2 11 5_Sheet3" xfId="7893"/>
    <cellStyle name="Normal 4 2 11 6" xfId="7894"/>
    <cellStyle name="Normal 4 2 11 6 2" xfId="7895"/>
    <cellStyle name="Normal 4 2 11 6 2 2" xfId="31144"/>
    <cellStyle name="Normal 4 2 11 6 3" xfId="31143"/>
    <cellStyle name="Normal 4 2 11 6_Sheet3" xfId="7896"/>
    <cellStyle name="Normal 4 2 11 7" xfId="7897"/>
    <cellStyle name="Normal 4 2 11 7 2" xfId="31146"/>
    <cellStyle name="Normal 4 2 11 7 3" xfId="31145"/>
    <cellStyle name="Normal 4 2 11 8" xfId="7898"/>
    <cellStyle name="Normal 4 2 11 8 2" xfId="31148"/>
    <cellStyle name="Normal 4 2 11 8 3" xfId="31147"/>
    <cellStyle name="Normal 4 2 11 9" xfId="7899"/>
    <cellStyle name="Normal 4 2 11 9 2" xfId="31149"/>
    <cellStyle name="Normal 4 2 11_Sheet3" xfId="7900"/>
    <cellStyle name="Normal 4 2 12" xfId="7901"/>
    <cellStyle name="Normal 4 2 12 10" xfId="31150"/>
    <cellStyle name="Normal 4 2 12 2" xfId="7902"/>
    <cellStyle name="Normal 4 2 12 2 2" xfId="7903"/>
    <cellStyle name="Normal 4 2 12 2 2 2" xfId="7904"/>
    <cellStyle name="Normal 4 2 12 2 2 2 2" xfId="7905"/>
    <cellStyle name="Normal 4 2 12 2 2 2 2 2" xfId="31154"/>
    <cellStyle name="Normal 4 2 12 2 2 2 3" xfId="31153"/>
    <cellStyle name="Normal 4 2 12 2 2 2_Sheet3" xfId="7906"/>
    <cellStyle name="Normal 4 2 12 2 2 3" xfId="7907"/>
    <cellStyle name="Normal 4 2 12 2 2 3 2" xfId="31156"/>
    <cellStyle name="Normal 4 2 12 2 2 3 3" xfId="31155"/>
    <cellStyle name="Normal 4 2 12 2 2 4" xfId="7908"/>
    <cellStyle name="Normal 4 2 12 2 2 4 2" xfId="31158"/>
    <cellStyle name="Normal 4 2 12 2 2 4 3" xfId="31157"/>
    <cellStyle name="Normal 4 2 12 2 2 5" xfId="7909"/>
    <cellStyle name="Normal 4 2 12 2 2 5 2" xfId="31159"/>
    <cellStyle name="Normal 4 2 12 2 2 6" xfId="31152"/>
    <cellStyle name="Normal 4 2 12 2 2_Sheet3" xfId="7910"/>
    <cellStyle name="Normal 4 2 12 2 3" xfId="7911"/>
    <cellStyle name="Normal 4 2 12 2 3 2" xfId="7912"/>
    <cellStyle name="Normal 4 2 12 2 3 2 2" xfId="31161"/>
    <cellStyle name="Normal 4 2 12 2 3 3" xfId="31160"/>
    <cellStyle name="Normal 4 2 12 2 3_Sheet3" xfId="7913"/>
    <cellStyle name="Normal 4 2 12 2 4" xfId="7914"/>
    <cellStyle name="Normal 4 2 12 2 4 2" xfId="31163"/>
    <cellStyle name="Normal 4 2 12 2 4 3" xfId="31162"/>
    <cellStyle name="Normal 4 2 12 2 5" xfId="7915"/>
    <cellStyle name="Normal 4 2 12 2 5 2" xfId="31165"/>
    <cellStyle name="Normal 4 2 12 2 5 3" xfId="31164"/>
    <cellStyle name="Normal 4 2 12 2 6" xfId="7916"/>
    <cellStyle name="Normal 4 2 12 2 6 2" xfId="31166"/>
    <cellStyle name="Normal 4 2 12 2 7" xfId="31151"/>
    <cellStyle name="Normal 4 2 12 2_Sheet3" xfId="7917"/>
    <cellStyle name="Normal 4 2 12 3" xfId="7918"/>
    <cellStyle name="Normal 4 2 12 3 2" xfId="7919"/>
    <cellStyle name="Normal 4 2 12 3 2 2" xfId="7920"/>
    <cellStyle name="Normal 4 2 12 3 2 2 2" xfId="7921"/>
    <cellStyle name="Normal 4 2 12 3 2 2 2 2" xfId="31170"/>
    <cellStyle name="Normal 4 2 12 3 2 2 3" xfId="31169"/>
    <cellStyle name="Normal 4 2 12 3 2 2_Sheet3" xfId="7922"/>
    <cellStyle name="Normal 4 2 12 3 2 3" xfId="7923"/>
    <cellStyle name="Normal 4 2 12 3 2 3 2" xfId="31172"/>
    <cellStyle name="Normal 4 2 12 3 2 3 3" xfId="31171"/>
    <cellStyle name="Normal 4 2 12 3 2 4" xfId="7924"/>
    <cellStyle name="Normal 4 2 12 3 2 4 2" xfId="31174"/>
    <cellStyle name="Normal 4 2 12 3 2 4 3" xfId="31173"/>
    <cellStyle name="Normal 4 2 12 3 2 5" xfId="7925"/>
    <cellStyle name="Normal 4 2 12 3 2 5 2" xfId="31175"/>
    <cellStyle name="Normal 4 2 12 3 2 6" xfId="31168"/>
    <cellStyle name="Normal 4 2 12 3 2_Sheet3" xfId="7926"/>
    <cellStyle name="Normal 4 2 12 3 3" xfId="7927"/>
    <cellStyle name="Normal 4 2 12 3 3 2" xfId="7928"/>
    <cellStyle name="Normal 4 2 12 3 3 2 2" xfId="31177"/>
    <cellStyle name="Normal 4 2 12 3 3 3" xfId="31176"/>
    <cellStyle name="Normal 4 2 12 3 3_Sheet3" xfId="7929"/>
    <cellStyle name="Normal 4 2 12 3 4" xfId="7930"/>
    <cellStyle name="Normal 4 2 12 3 4 2" xfId="31179"/>
    <cellStyle name="Normal 4 2 12 3 4 3" xfId="31178"/>
    <cellStyle name="Normal 4 2 12 3 5" xfId="7931"/>
    <cellStyle name="Normal 4 2 12 3 5 2" xfId="31181"/>
    <cellStyle name="Normal 4 2 12 3 5 3" xfId="31180"/>
    <cellStyle name="Normal 4 2 12 3 6" xfId="7932"/>
    <cellStyle name="Normal 4 2 12 3 6 2" xfId="31182"/>
    <cellStyle name="Normal 4 2 12 3 7" xfId="31167"/>
    <cellStyle name="Normal 4 2 12 3_Sheet3" xfId="7933"/>
    <cellStyle name="Normal 4 2 12 4" xfId="7934"/>
    <cellStyle name="Normal 4 2 12 4 2" xfId="7935"/>
    <cellStyle name="Normal 4 2 12 4 2 2" xfId="7936"/>
    <cellStyle name="Normal 4 2 12 4 2 2 2" xfId="7937"/>
    <cellStyle name="Normal 4 2 12 4 2 2 2 2" xfId="31186"/>
    <cellStyle name="Normal 4 2 12 4 2 2 3" xfId="31185"/>
    <cellStyle name="Normal 4 2 12 4 2 2_Sheet3" xfId="7938"/>
    <cellStyle name="Normal 4 2 12 4 2 3" xfId="7939"/>
    <cellStyle name="Normal 4 2 12 4 2 3 2" xfId="31188"/>
    <cellStyle name="Normal 4 2 12 4 2 3 3" xfId="31187"/>
    <cellStyle name="Normal 4 2 12 4 2 4" xfId="7940"/>
    <cellStyle name="Normal 4 2 12 4 2 4 2" xfId="31190"/>
    <cellStyle name="Normal 4 2 12 4 2 4 3" xfId="31189"/>
    <cellStyle name="Normal 4 2 12 4 2 5" xfId="7941"/>
    <cellStyle name="Normal 4 2 12 4 2 5 2" xfId="31191"/>
    <cellStyle name="Normal 4 2 12 4 2 6" xfId="31184"/>
    <cellStyle name="Normal 4 2 12 4 2_Sheet3" xfId="7942"/>
    <cellStyle name="Normal 4 2 12 4 3" xfId="7943"/>
    <cellStyle name="Normal 4 2 12 4 3 2" xfId="7944"/>
    <cellStyle name="Normal 4 2 12 4 3 2 2" xfId="31193"/>
    <cellStyle name="Normal 4 2 12 4 3 3" xfId="31192"/>
    <cellStyle name="Normal 4 2 12 4 3_Sheet3" xfId="7945"/>
    <cellStyle name="Normal 4 2 12 4 4" xfId="7946"/>
    <cellStyle name="Normal 4 2 12 4 4 2" xfId="31195"/>
    <cellStyle name="Normal 4 2 12 4 4 3" xfId="31194"/>
    <cellStyle name="Normal 4 2 12 4 5" xfId="7947"/>
    <cellStyle name="Normal 4 2 12 4 5 2" xfId="31197"/>
    <cellStyle name="Normal 4 2 12 4 5 3" xfId="31196"/>
    <cellStyle name="Normal 4 2 12 4 6" xfId="7948"/>
    <cellStyle name="Normal 4 2 12 4 6 2" xfId="31198"/>
    <cellStyle name="Normal 4 2 12 4 7" xfId="31183"/>
    <cellStyle name="Normal 4 2 12 4_Sheet3" xfId="7949"/>
    <cellStyle name="Normal 4 2 12 5" xfId="7950"/>
    <cellStyle name="Normal 4 2 12 5 2" xfId="7951"/>
    <cellStyle name="Normal 4 2 12 5 2 2" xfId="7952"/>
    <cellStyle name="Normal 4 2 12 5 2 2 2" xfId="31201"/>
    <cellStyle name="Normal 4 2 12 5 2 3" xfId="31200"/>
    <cellStyle name="Normal 4 2 12 5 2_Sheet3" xfId="7953"/>
    <cellStyle name="Normal 4 2 12 5 3" xfId="7954"/>
    <cellStyle name="Normal 4 2 12 5 3 2" xfId="31203"/>
    <cellStyle name="Normal 4 2 12 5 3 3" xfId="31202"/>
    <cellStyle name="Normal 4 2 12 5 4" xfId="7955"/>
    <cellStyle name="Normal 4 2 12 5 4 2" xfId="31205"/>
    <cellStyle name="Normal 4 2 12 5 4 3" xfId="31204"/>
    <cellStyle name="Normal 4 2 12 5 5" xfId="7956"/>
    <cellStyle name="Normal 4 2 12 5 5 2" xfId="31206"/>
    <cellStyle name="Normal 4 2 12 5 6" xfId="31199"/>
    <cellStyle name="Normal 4 2 12 5_Sheet3" xfId="7957"/>
    <cellStyle name="Normal 4 2 12 6" xfId="7958"/>
    <cellStyle name="Normal 4 2 12 6 2" xfId="7959"/>
    <cellStyle name="Normal 4 2 12 6 2 2" xfId="31208"/>
    <cellStyle name="Normal 4 2 12 6 3" xfId="31207"/>
    <cellStyle name="Normal 4 2 12 6_Sheet3" xfId="7960"/>
    <cellStyle name="Normal 4 2 12 7" xfId="7961"/>
    <cellStyle name="Normal 4 2 12 7 2" xfId="31210"/>
    <cellStyle name="Normal 4 2 12 7 3" xfId="31209"/>
    <cellStyle name="Normal 4 2 12 8" xfId="7962"/>
    <cellStyle name="Normal 4 2 12 8 2" xfId="31212"/>
    <cellStyle name="Normal 4 2 12 8 3" xfId="31211"/>
    <cellStyle name="Normal 4 2 12 9" xfId="7963"/>
    <cellStyle name="Normal 4 2 12 9 2" xfId="31213"/>
    <cellStyle name="Normal 4 2 12_Sheet3" xfId="7964"/>
    <cellStyle name="Normal 4 2 13" xfId="7965"/>
    <cellStyle name="Normal 4 2 13 10" xfId="31214"/>
    <cellStyle name="Normal 4 2 13 2" xfId="7966"/>
    <cellStyle name="Normal 4 2 13 2 2" xfId="7967"/>
    <cellStyle name="Normal 4 2 13 2 2 2" xfId="7968"/>
    <cellStyle name="Normal 4 2 13 2 2 2 2" xfId="7969"/>
    <cellStyle name="Normal 4 2 13 2 2 2 2 2" xfId="31218"/>
    <cellStyle name="Normal 4 2 13 2 2 2 3" xfId="31217"/>
    <cellStyle name="Normal 4 2 13 2 2 2_Sheet3" xfId="7970"/>
    <cellStyle name="Normal 4 2 13 2 2 3" xfId="7971"/>
    <cellStyle name="Normal 4 2 13 2 2 3 2" xfId="31220"/>
    <cellStyle name="Normal 4 2 13 2 2 3 3" xfId="31219"/>
    <cellStyle name="Normal 4 2 13 2 2 4" xfId="7972"/>
    <cellStyle name="Normal 4 2 13 2 2 4 2" xfId="31222"/>
    <cellStyle name="Normal 4 2 13 2 2 4 3" xfId="31221"/>
    <cellStyle name="Normal 4 2 13 2 2 5" xfId="7973"/>
    <cellStyle name="Normal 4 2 13 2 2 5 2" xfId="31223"/>
    <cellStyle name="Normal 4 2 13 2 2 6" xfId="31216"/>
    <cellStyle name="Normal 4 2 13 2 2_Sheet3" xfId="7974"/>
    <cellStyle name="Normal 4 2 13 2 3" xfId="7975"/>
    <cellStyle name="Normal 4 2 13 2 3 2" xfId="7976"/>
    <cellStyle name="Normal 4 2 13 2 3 2 2" xfId="31225"/>
    <cellStyle name="Normal 4 2 13 2 3 3" xfId="31224"/>
    <cellStyle name="Normal 4 2 13 2 3_Sheet3" xfId="7977"/>
    <cellStyle name="Normal 4 2 13 2 4" xfId="7978"/>
    <cellStyle name="Normal 4 2 13 2 4 2" xfId="31227"/>
    <cellStyle name="Normal 4 2 13 2 4 3" xfId="31226"/>
    <cellStyle name="Normal 4 2 13 2 5" xfId="7979"/>
    <cellStyle name="Normal 4 2 13 2 5 2" xfId="31229"/>
    <cellStyle name="Normal 4 2 13 2 5 3" xfId="31228"/>
    <cellStyle name="Normal 4 2 13 2 6" xfId="7980"/>
    <cellStyle name="Normal 4 2 13 2 6 2" xfId="31230"/>
    <cellStyle name="Normal 4 2 13 2 7" xfId="31215"/>
    <cellStyle name="Normal 4 2 13 2_Sheet3" xfId="7981"/>
    <cellStyle name="Normal 4 2 13 3" xfId="7982"/>
    <cellStyle name="Normal 4 2 13 3 2" xfId="7983"/>
    <cellStyle name="Normal 4 2 13 3 2 2" xfId="7984"/>
    <cellStyle name="Normal 4 2 13 3 2 2 2" xfId="7985"/>
    <cellStyle name="Normal 4 2 13 3 2 2 2 2" xfId="31234"/>
    <cellStyle name="Normal 4 2 13 3 2 2 3" xfId="31233"/>
    <cellStyle name="Normal 4 2 13 3 2 2_Sheet3" xfId="7986"/>
    <cellStyle name="Normal 4 2 13 3 2 3" xfId="7987"/>
    <cellStyle name="Normal 4 2 13 3 2 3 2" xfId="31236"/>
    <cellStyle name="Normal 4 2 13 3 2 3 3" xfId="31235"/>
    <cellStyle name="Normal 4 2 13 3 2 4" xfId="7988"/>
    <cellStyle name="Normal 4 2 13 3 2 4 2" xfId="31238"/>
    <cellStyle name="Normal 4 2 13 3 2 4 3" xfId="31237"/>
    <cellStyle name="Normal 4 2 13 3 2 5" xfId="7989"/>
    <cellStyle name="Normal 4 2 13 3 2 5 2" xfId="31239"/>
    <cellStyle name="Normal 4 2 13 3 2 6" xfId="31232"/>
    <cellStyle name="Normal 4 2 13 3 2_Sheet3" xfId="7990"/>
    <cellStyle name="Normal 4 2 13 3 3" xfId="7991"/>
    <cellStyle name="Normal 4 2 13 3 3 2" xfId="7992"/>
    <cellStyle name="Normal 4 2 13 3 3 2 2" xfId="31241"/>
    <cellStyle name="Normal 4 2 13 3 3 3" xfId="31240"/>
    <cellStyle name="Normal 4 2 13 3 3_Sheet3" xfId="7993"/>
    <cellStyle name="Normal 4 2 13 3 4" xfId="7994"/>
    <cellStyle name="Normal 4 2 13 3 4 2" xfId="31243"/>
    <cellStyle name="Normal 4 2 13 3 4 3" xfId="31242"/>
    <cellStyle name="Normal 4 2 13 3 5" xfId="7995"/>
    <cellStyle name="Normal 4 2 13 3 5 2" xfId="31245"/>
    <cellStyle name="Normal 4 2 13 3 5 3" xfId="31244"/>
    <cellStyle name="Normal 4 2 13 3 6" xfId="7996"/>
    <cellStyle name="Normal 4 2 13 3 6 2" xfId="31246"/>
    <cellStyle name="Normal 4 2 13 3 7" xfId="31231"/>
    <cellStyle name="Normal 4 2 13 3_Sheet3" xfId="7997"/>
    <cellStyle name="Normal 4 2 13 4" xfId="7998"/>
    <cellStyle name="Normal 4 2 13 4 2" xfId="7999"/>
    <cellStyle name="Normal 4 2 13 4 2 2" xfId="8000"/>
    <cellStyle name="Normal 4 2 13 4 2 2 2" xfId="8001"/>
    <cellStyle name="Normal 4 2 13 4 2 2 2 2" xfId="31250"/>
    <cellStyle name="Normal 4 2 13 4 2 2 3" xfId="31249"/>
    <cellStyle name="Normal 4 2 13 4 2 2_Sheet3" xfId="8002"/>
    <cellStyle name="Normal 4 2 13 4 2 3" xfId="8003"/>
    <cellStyle name="Normal 4 2 13 4 2 3 2" xfId="31252"/>
    <cellStyle name="Normal 4 2 13 4 2 3 3" xfId="31251"/>
    <cellStyle name="Normal 4 2 13 4 2 4" xfId="8004"/>
    <cellStyle name="Normal 4 2 13 4 2 4 2" xfId="31254"/>
    <cellStyle name="Normal 4 2 13 4 2 4 3" xfId="31253"/>
    <cellStyle name="Normal 4 2 13 4 2 5" xfId="8005"/>
    <cellStyle name="Normal 4 2 13 4 2 5 2" xfId="31255"/>
    <cellStyle name="Normal 4 2 13 4 2 6" xfId="31248"/>
    <cellStyle name="Normal 4 2 13 4 2_Sheet3" xfId="8006"/>
    <cellStyle name="Normal 4 2 13 4 3" xfId="8007"/>
    <cellStyle name="Normal 4 2 13 4 3 2" xfId="8008"/>
    <cellStyle name="Normal 4 2 13 4 3 2 2" xfId="31257"/>
    <cellStyle name="Normal 4 2 13 4 3 3" xfId="31256"/>
    <cellStyle name="Normal 4 2 13 4 3_Sheet3" xfId="8009"/>
    <cellStyle name="Normal 4 2 13 4 4" xfId="8010"/>
    <cellStyle name="Normal 4 2 13 4 4 2" xfId="31259"/>
    <cellStyle name="Normal 4 2 13 4 4 3" xfId="31258"/>
    <cellStyle name="Normal 4 2 13 4 5" xfId="8011"/>
    <cellStyle name="Normal 4 2 13 4 5 2" xfId="31261"/>
    <cellStyle name="Normal 4 2 13 4 5 3" xfId="31260"/>
    <cellStyle name="Normal 4 2 13 4 6" xfId="8012"/>
    <cellStyle name="Normal 4 2 13 4 6 2" xfId="31262"/>
    <cellStyle name="Normal 4 2 13 4 7" xfId="31247"/>
    <cellStyle name="Normal 4 2 13 4_Sheet3" xfId="8013"/>
    <cellStyle name="Normal 4 2 13 5" xfId="8014"/>
    <cellStyle name="Normal 4 2 13 5 2" xfId="8015"/>
    <cellStyle name="Normal 4 2 13 5 2 2" xfId="8016"/>
    <cellStyle name="Normal 4 2 13 5 2 2 2" xfId="31265"/>
    <cellStyle name="Normal 4 2 13 5 2 3" xfId="31264"/>
    <cellStyle name="Normal 4 2 13 5 2_Sheet3" xfId="8017"/>
    <cellStyle name="Normal 4 2 13 5 3" xfId="8018"/>
    <cellStyle name="Normal 4 2 13 5 3 2" xfId="31267"/>
    <cellStyle name="Normal 4 2 13 5 3 3" xfId="31266"/>
    <cellStyle name="Normal 4 2 13 5 4" xfId="8019"/>
    <cellStyle name="Normal 4 2 13 5 4 2" xfId="31269"/>
    <cellStyle name="Normal 4 2 13 5 4 3" xfId="31268"/>
    <cellStyle name="Normal 4 2 13 5 5" xfId="8020"/>
    <cellStyle name="Normal 4 2 13 5 5 2" xfId="31270"/>
    <cellStyle name="Normal 4 2 13 5 6" xfId="31263"/>
    <cellStyle name="Normal 4 2 13 5_Sheet3" xfId="8021"/>
    <cellStyle name="Normal 4 2 13 6" xfId="8022"/>
    <cellStyle name="Normal 4 2 13 6 2" xfId="8023"/>
    <cellStyle name="Normal 4 2 13 6 2 2" xfId="31272"/>
    <cellStyle name="Normal 4 2 13 6 3" xfId="31271"/>
    <cellStyle name="Normal 4 2 13 6_Sheet3" xfId="8024"/>
    <cellStyle name="Normal 4 2 13 7" xfId="8025"/>
    <cellStyle name="Normal 4 2 13 7 2" xfId="31274"/>
    <cellStyle name="Normal 4 2 13 7 3" xfId="31273"/>
    <cellStyle name="Normal 4 2 13 8" xfId="8026"/>
    <cellStyle name="Normal 4 2 13 8 2" xfId="31276"/>
    <cellStyle name="Normal 4 2 13 8 3" xfId="31275"/>
    <cellStyle name="Normal 4 2 13 9" xfId="8027"/>
    <cellStyle name="Normal 4 2 13 9 2" xfId="31277"/>
    <cellStyle name="Normal 4 2 13_Sheet3" xfId="8028"/>
    <cellStyle name="Normal 4 2 14" xfId="8029"/>
    <cellStyle name="Normal 4 2 14 10" xfId="31278"/>
    <cellStyle name="Normal 4 2 14 2" xfId="8030"/>
    <cellStyle name="Normal 4 2 14 2 2" xfId="8031"/>
    <cellStyle name="Normal 4 2 14 2 2 2" xfId="8032"/>
    <cellStyle name="Normal 4 2 14 2 2 2 2" xfId="8033"/>
    <cellStyle name="Normal 4 2 14 2 2 2 2 2" xfId="31282"/>
    <cellStyle name="Normal 4 2 14 2 2 2 3" xfId="31281"/>
    <cellStyle name="Normal 4 2 14 2 2 2_Sheet3" xfId="8034"/>
    <cellStyle name="Normal 4 2 14 2 2 3" xfId="8035"/>
    <cellStyle name="Normal 4 2 14 2 2 3 2" xfId="31284"/>
    <cellStyle name="Normal 4 2 14 2 2 3 3" xfId="31283"/>
    <cellStyle name="Normal 4 2 14 2 2 4" xfId="8036"/>
    <cellStyle name="Normal 4 2 14 2 2 4 2" xfId="31286"/>
    <cellStyle name="Normal 4 2 14 2 2 4 3" xfId="31285"/>
    <cellStyle name="Normal 4 2 14 2 2 5" xfId="8037"/>
    <cellStyle name="Normal 4 2 14 2 2 5 2" xfId="31287"/>
    <cellStyle name="Normal 4 2 14 2 2 6" xfId="31280"/>
    <cellStyle name="Normal 4 2 14 2 2_Sheet3" xfId="8038"/>
    <cellStyle name="Normal 4 2 14 2 3" xfId="8039"/>
    <cellStyle name="Normal 4 2 14 2 3 2" xfId="8040"/>
    <cellStyle name="Normal 4 2 14 2 3 2 2" xfId="31289"/>
    <cellStyle name="Normal 4 2 14 2 3 3" xfId="31288"/>
    <cellStyle name="Normal 4 2 14 2 3_Sheet3" xfId="8041"/>
    <cellStyle name="Normal 4 2 14 2 4" xfId="8042"/>
    <cellStyle name="Normal 4 2 14 2 4 2" xfId="31291"/>
    <cellStyle name="Normal 4 2 14 2 4 3" xfId="31290"/>
    <cellStyle name="Normal 4 2 14 2 5" xfId="8043"/>
    <cellStyle name="Normal 4 2 14 2 5 2" xfId="31293"/>
    <cellStyle name="Normal 4 2 14 2 5 3" xfId="31292"/>
    <cellStyle name="Normal 4 2 14 2 6" xfId="8044"/>
    <cellStyle name="Normal 4 2 14 2 6 2" xfId="31294"/>
    <cellStyle name="Normal 4 2 14 2 7" xfId="31279"/>
    <cellStyle name="Normal 4 2 14 2_Sheet3" xfId="8045"/>
    <cellStyle name="Normal 4 2 14 3" xfId="8046"/>
    <cellStyle name="Normal 4 2 14 3 2" xfId="8047"/>
    <cellStyle name="Normal 4 2 14 3 2 2" xfId="8048"/>
    <cellStyle name="Normal 4 2 14 3 2 2 2" xfId="8049"/>
    <cellStyle name="Normal 4 2 14 3 2 2 2 2" xfId="31298"/>
    <cellStyle name="Normal 4 2 14 3 2 2 3" xfId="31297"/>
    <cellStyle name="Normal 4 2 14 3 2 2_Sheet3" xfId="8050"/>
    <cellStyle name="Normal 4 2 14 3 2 3" xfId="8051"/>
    <cellStyle name="Normal 4 2 14 3 2 3 2" xfId="31300"/>
    <cellStyle name="Normal 4 2 14 3 2 3 3" xfId="31299"/>
    <cellStyle name="Normal 4 2 14 3 2 4" xfId="8052"/>
    <cellStyle name="Normal 4 2 14 3 2 4 2" xfId="31302"/>
    <cellStyle name="Normal 4 2 14 3 2 4 3" xfId="31301"/>
    <cellStyle name="Normal 4 2 14 3 2 5" xfId="8053"/>
    <cellStyle name="Normal 4 2 14 3 2 5 2" xfId="31303"/>
    <cellStyle name="Normal 4 2 14 3 2 6" xfId="31296"/>
    <cellStyle name="Normal 4 2 14 3 2_Sheet3" xfId="8054"/>
    <cellStyle name="Normal 4 2 14 3 3" xfId="8055"/>
    <cellStyle name="Normal 4 2 14 3 3 2" xfId="8056"/>
    <cellStyle name="Normal 4 2 14 3 3 2 2" xfId="31305"/>
    <cellStyle name="Normal 4 2 14 3 3 3" xfId="31304"/>
    <cellStyle name="Normal 4 2 14 3 3_Sheet3" xfId="8057"/>
    <cellStyle name="Normal 4 2 14 3 4" xfId="8058"/>
    <cellStyle name="Normal 4 2 14 3 4 2" xfId="31307"/>
    <cellStyle name="Normal 4 2 14 3 4 3" xfId="31306"/>
    <cellStyle name="Normal 4 2 14 3 5" xfId="8059"/>
    <cellStyle name="Normal 4 2 14 3 5 2" xfId="31309"/>
    <cellStyle name="Normal 4 2 14 3 5 3" xfId="31308"/>
    <cellStyle name="Normal 4 2 14 3 6" xfId="8060"/>
    <cellStyle name="Normal 4 2 14 3 6 2" xfId="31310"/>
    <cellStyle name="Normal 4 2 14 3 7" xfId="31295"/>
    <cellStyle name="Normal 4 2 14 3_Sheet3" xfId="8061"/>
    <cellStyle name="Normal 4 2 14 4" xfId="8062"/>
    <cellStyle name="Normal 4 2 14 4 2" xfId="8063"/>
    <cellStyle name="Normal 4 2 14 4 2 2" xfId="8064"/>
    <cellStyle name="Normal 4 2 14 4 2 2 2" xfId="8065"/>
    <cellStyle name="Normal 4 2 14 4 2 2 2 2" xfId="31314"/>
    <cellStyle name="Normal 4 2 14 4 2 2 3" xfId="31313"/>
    <cellStyle name="Normal 4 2 14 4 2 2_Sheet3" xfId="8066"/>
    <cellStyle name="Normal 4 2 14 4 2 3" xfId="8067"/>
    <cellStyle name="Normal 4 2 14 4 2 3 2" xfId="31316"/>
    <cellStyle name="Normal 4 2 14 4 2 3 3" xfId="31315"/>
    <cellStyle name="Normal 4 2 14 4 2 4" xfId="8068"/>
    <cellStyle name="Normal 4 2 14 4 2 4 2" xfId="31318"/>
    <cellStyle name="Normal 4 2 14 4 2 4 3" xfId="31317"/>
    <cellStyle name="Normal 4 2 14 4 2 5" xfId="8069"/>
    <cellStyle name="Normal 4 2 14 4 2 5 2" xfId="31319"/>
    <cellStyle name="Normal 4 2 14 4 2 6" xfId="31312"/>
    <cellStyle name="Normal 4 2 14 4 2_Sheet3" xfId="8070"/>
    <cellStyle name="Normal 4 2 14 4 3" xfId="8071"/>
    <cellStyle name="Normal 4 2 14 4 3 2" xfId="8072"/>
    <cellStyle name="Normal 4 2 14 4 3 2 2" xfId="31321"/>
    <cellStyle name="Normal 4 2 14 4 3 3" xfId="31320"/>
    <cellStyle name="Normal 4 2 14 4 3_Sheet3" xfId="8073"/>
    <cellStyle name="Normal 4 2 14 4 4" xfId="8074"/>
    <cellStyle name="Normal 4 2 14 4 4 2" xfId="31323"/>
    <cellStyle name="Normal 4 2 14 4 4 3" xfId="31322"/>
    <cellStyle name="Normal 4 2 14 4 5" xfId="8075"/>
    <cellStyle name="Normal 4 2 14 4 5 2" xfId="31325"/>
    <cellStyle name="Normal 4 2 14 4 5 3" xfId="31324"/>
    <cellStyle name="Normal 4 2 14 4 6" xfId="8076"/>
    <cellStyle name="Normal 4 2 14 4 6 2" xfId="31326"/>
    <cellStyle name="Normal 4 2 14 4 7" xfId="31311"/>
    <cellStyle name="Normal 4 2 14 4_Sheet3" xfId="8077"/>
    <cellStyle name="Normal 4 2 14 5" xfId="8078"/>
    <cellStyle name="Normal 4 2 14 5 2" xfId="8079"/>
    <cellStyle name="Normal 4 2 14 5 2 2" xfId="8080"/>
    <cellStyle name="Normal 4 2 14 5 2 2 2" xfId="31329"/>
    <cellStyle name="Normal 4 2 14 5 2 3" xfId="31328"/>
    <cellStyle name="Normal 4 2 14 5 2_Sheet3" xfId="8081"/>
    <cellStyle name="Normal 4 2 14 5 3" xfId="8082"/>
    <cellStyle name="Normal 4 2 14 5 3 2" xfId="31331"/>
    <cellStyle name="Normal 4 2 14 5 3 3" xfId="31330"/>
    <cellStyle name="Normal 4 2 14 5 4" xfId="8083"/>
    <cellStyle name="Normal 4 2 14 5 4 2" xfId="31333"/>
    <cellStyle name="Normal 4 2 14 5 4 3" xfId="31332"/>
    <cellStyle name="Normal 4 2 14 5 5" xfId="8084"/>
    <cellStyle name="Normal 4 2 14 5 5 2" xfId="31334"/>
    <cellStyle name="Normal 4 2 14 5 6" xfId="31327"/>
    <cellStyle name="Normal 4 2 14 5_Sheet3" xfId="8085"/>
    <cellStyle name="Normal 4 2 14 6" xfId="8086"/>
    <cellStyle name="Normal 4 2 14 6 2" xfId="8087"/>
    <cellStyle name="Normal 4 2 14 6 2 2" xfId="31336"/>
    <cellStyle name="Normal 4 2 14 6 3" xfId="31335"/>
    <cellStyle name="Normal 4 2 14 6_Sheet3" xfId="8088"/>
    <cellStyle name="Normal 4 2 14 7" xfId="8089"/>
    <cellStyle name="Normal 4 2 14 7 2" xfId="31338"/>
    <cellStyle name="Normal 4 2 14 7 3" xfId="31337"/>
    <cellStyle name="Normal 4 2 14 8" xfId="8090"/>
    <cellStyle name="Normal 4 2 14 8 2" xfId="31340"/>
    <cellStyle name="Normal 4 2 14 8 3" xfId="31339"/>
    <cellStyle name="Normal 4 2 14 9" xfId="8091"/>
    <cellStyle name="Normal 4 2 14 9 2" xfId="31341"/>
    <cellStyle name="Normal 4 2 14_Sheet3" xfId="8092"/>
    <cellStyle name="Normal 4 2 15" xfId="8093"/>
    <cellStyle name="Normal 4 2 15 10" xfId="31342"/>
    <cellStyle name="Normal 4 2 15 2" xfId="8094"/>
    <cellStyle name="Normal 4 2 15 2 2" xfId="8095"/>
    <cellStyle name="Normal 4 2 15 2 2 2" xfId="8096"/>
    <cellStyle name="Normal 4 2 15 2 2 2 2" xfId="8097"/>
    <cellStyle name="Normal 4 2 15 2 2 2 2 2" xfId="31346"/>
    <cellStyle name="Normal 4 2 15 2 2 2 3" xfId="31345"/>
    <cellStyle name="Normal 4 2 15 2 2 2_Sheet3" xfId="8098"/>
    <cellStyle name="Normal 4 2 15 2 2 3" xfId="8099"/>
    <cellStyle name="Normal 4 2 15 2 2 3 2" xfId="31348"/>
    <cellStyle name="Normal 4 2 15 2 2 3 3" xfId="31347"/>
    <cellStyle name="Normal 4 2 15 2 2 4" xfId="8100"/>
    <cellStyle name="Normal 4 2 15 2 2 4 2" xfId="31350"/>
    <cellStyle name="Normal 4 2 15 2 2 4 3" xfId="31349"/>
    <cellStyle name="Normal 4 2 15 2 2 5" xfId="8101"/>
    <cellStyle name="Normal 4 2 15 2 2 5 2" xfId="31351"/>
    <cellStyle name="Normal 4 2 15 2 2 6" xfId="31344"/>
    <cellStyle name="Normal 4 2 15 2 2_Sheet3" xfId="8102"/>
    <cellStyle name="Normal 4 2 15 2 3" xfId="8103"/>
    <cellStyle name="Normal 4 2 15 2 3 2" xfId="8104"/>
    <cellStyle name="Normal 4 2 15 2 3 2 2" xfId="31353"/>
    <cellStyle name="Normal 4 2 15 2 3 3" xfId="31352"/>
    <cellStyle name="Normal 4 2 15 2 3_Sheet3" xfId="8105"/>
    <cellStyle name="Normal 4 2 15 2 4" xfId="8106"/>
    <cellStyle name="Normal 4 2 15 2 4 2" xfId="31355"/>
    <cellStyle name="Normal 4 2 15 2 4 3" xfId="31354"/>
    <cellStyle name="Normal 4 2 15 2 5" xfId="8107"/>
    <cellStyle name="Normal 4 2 15 2 5 2" xfId="31357"/>
    <cellStyle name="Normal 4 2 15 2 5 3" xfId="31356"/>
    <cellStyle name="Normal 4 2 15 2 6" xfId="8108"/>
    <cellStyle name="Normal 4 2 15 2 6 2" xfId="31358"/>
    <cellStyle name="Normal 4 2 15 2 7" xfId="31343"/>
    <cellStyle name="Normal 4 2 15 2_Sheet3" xfId="8109"/>
    <cellStyle name="Normal 4 2 15 3" xfId="8110"/>
    <cellStyle name="Normal 4 2 15 3 2" xfId="8111"/>
    <cellStyle name="Normal 4 2 15 3 2 2" xfId="8112"/>
    <cellStyle name="Normal 4 2 15 3 2 2 2" xfId="8113"/>
    <cellStyle name="Normal 4 2 15 3 2 2 2 2" xfId="31362"/>
    <cellStyle name="Normal 4 2 15 3 2 2 3" xfId="31361"/>
    <cellStyle name="Normal 4 2 15 3 2 2_Sheet3" xfId="8114"/>
    <cellStyle name="Normal 4 2 15 3 2 3" xfId="8115"/>
    <cellStyle name="Normal 4 2 15 3 2 3 2" xfId="31364"/>
    <cellStyle name="Normal 4 2 15 3 2 3 3" xfId="31363"/>
    <cellStyle name="Normal 4 2 15 3 2 4" xfId="8116"/>
    <cellStyle name="Normal 4 2 15 3 2 4 2" xfId="31366"/>
    <cellStyle name="Normal 4 2 15 3 2 4 3" xfId="31365"/>
    <cellStyle name="Normal 4 2 15 3 2 5" xfId="8117"/>
    <cellStyle name="Normal 4 2 15 3 2 5 2" xfId="31367"/>
    <cellStyle name="Normal 4 2 15 3 2 6" xfId="31360"/>
    <cellStyle name="Normal 4 2 15 3 2_Sheet3" xfId="8118"/>
    <cellStyle name="Normal 4 2 15 3 3" xfId="8119"/>
    <cellStyle name="Normal 4 2 15 3 3 2" xfId="8120"/>
    <cellStyle name="Normal 4 2 15 3 3 2 2" xfId="31369"/>
    <cellStyle name="Normal 4 2 15 3 3 3" xfId="31368"/>
    <cellStyle name="Normal 4 2 15 3 3_Sheet3" xfId="8121"/>
    <cellStyle name="Normal 4 2 15 3 4" xfId="8122"/>
    <cellStyle name="Normal 4 2 15 3 4 2" xfId="31371"/>
    <cellStyle name="Normal 4 2 15 3 4 3" xfId="31370"/>
    <cellStyle name="Normal 4 2 15 3 5" xfId="8123"/>
    <cellStyle name="Normal 4 2 15 3 5 2" xfId="31373"/>
    <cellStyle name="Normal 4 2 15 3 5 3" xfId="31372"/>
    <cellStyle name="Normal 4 2 15 3 6" xfId="8124"/>
    <cellStyle name="Normal 4 2 15 3 6 2" xfId="31374"/>
    <cellStyle name="Normal 4 2 15 3 7" xfId="31359"/>
    <cellStyle name="Normal 4 2 15 3_Sheet3" xfId="8125"/>
    <cellStyle name="Normal 4 2 15 4" xfId="8126"/>
    <cellStyle name="Normal 4 2 15 4 2" xfId="8127"/>
    <cellStyle name="Normal 4 2 15 4 2 2" xfId="8128"/>
    <cellStyle name="Normal 4 2 15 4 2 2 2" xfId="8129"/>
    <cellStyle name="Normal 4 2 15 4 2 2 2 2" xfId="31378"/>
    <cellStyle name="Normal 4 2 15 4 2 2 3" xfId="31377"/>
    <cellStyle name="Normal 4 2 15 4 2 2_Sheet3" xfId="8130"/>
    <cellStyle name="Normal 4 2 15 4 2 3" xfId="8131"/>
    <cellStyle name="Normal 4 2 15 4 2 3 2" xfId="31380"/>
    <cellStyle name="Normal 4 2 15 4 2 3 3" xfId="31379"/>
    <cellStyle name="Normal 4 2 15 4 2 4" xfId="8132"/>
    <cellStyle name="Normal 4 2 15 4 2 4 2" xfId="31382"/>
    <cellStyle name="Normal 4 2 15 4 2 4 3" xfId="31381"/>
    <cellStyle name="Normal 4 2 15 4 2 5" xfId="8133"/>
    <cellStyle name="Normal 4 2 15 4 2 5 2" xfId="31383"/>
    <cellStyle name="Normal 4 2 15 4 2 6" xfId="31376"/>
    <cellStyle name="Normal 4 2 15 4 2_Sheet3" xfId="8134"/>
    <cellStyle name="Normal 4 2 15 4 3" xfId="8135"/>
    <cellStyle name="Normal 4 2 15 4 3 2" xfId="8136"/>
    <cellStyle name="Normal 4 2 15 4 3 2 2" xfId="31385"/>
    <cellStyle name="Normal 4 2 15 4 3 3" xfId="31384"/>
    <cellStyle name="Normal 4 2 15 4 3_Sheet3" xfId="8137"/>
    <cellStyle name="Normal 4 2 15 4 4" xfId="8138"/>
    <cellStyle name="Normal 4 2 15 4 4 2" xfId="31387"/>
    <cellStyle name="Normal 4 2 15 4 4 3" xfId="31386"/>
    <cellStyle name="Normal 4 2 15 4 5" xfId="8139"/>
    <cellStyle name="Normal 4 2 15 4 5 2" xfId="31389"/>
    <cellStyle name="Normal 4 2 15 4 5 3" xfId="31388"/>
    <cellStyle name="Normal 4 2 15 4 6" xfId="8140"/>
    <cellStyle name="Normal 4 2 15 4 6 2" xfId="31390"/>
    <cellStyle name="Normal 4 2 15 4 7" xfId="31375"/>
    <cellStyle name="Normal 4 2 15 4_Sheet3" xfId="8141"/>
    <cellStyle name="Normal 4 2 15 5" xfId="8142"/>
    <cellStyle name="Normal 4 2 15 5 2" xfId="8143"/>
    <cellStyle name="Normal 4 2 15 5 2 2" xfId="8144"/>
    <cellStyle name="Normal 4 2 15 5 2 2 2" xfId="31393"/>
    <cellStyle name="Normal 4 2 15 5 2 3" xfId="31392"/>
    <cellStyle name="Normal 4 2 15 5 2_Sheet3" xfId="8145"/>
    <cellStyle name="Normal 4 2 15 5 3" xfId="8146"/>
    <cellStyle name="Normal 4 2 15 5 3 2" xfId="31395"/>
    <cellStyle name="Normal 4 2 15 5 3 3" xfId="31394"/>
    <cellStyle name="Normal 4 2 15 5 4" xfId="8147"/>
    <cellStyle name="Normal 4 2 15 5 4 2" xfId="31397"/>
    <cellStyle name="Normal 4 2 15 5 4 3" xfId="31396"/>
    <cellStyle name="Normal 4 2 15 5 5" xfId="8148"/>
    <cellStyle name="Normal 4 2 15 5 5 2" xfId="31398"/>
    <cellStyle name="Normal 4 2 15 5 6" xfId="31391"/>
    <cellStyle name="Normal 4 2 15 5_Sheet3" xfId="8149"/>
    <cellStyle name="Normal 4 2 15 6" xfId="8150"/>
    <cellStyle name="Normal 4 2 15 6 2" xfId="8151"/>
    <cellStyle name="Normal 4 2 15 6 2 2" xfId="31400"/>
    <cellStyle name="Normal 4 2 15 6 3" xfId="31399"/>
    <cellStyle name="Normal 4 2 15 6_Sheet3" xfId="8152"/>
    <cellStyle name="Normal 4 2 15 7" xfId="8153"/>
    <cellStyle name="Normal 4 2 15 7 2" xfId="31402"/>
    <cellStyle name="Normal 4 2 15 7 3" xfId="31401"/>
    <cellStyle name="Normal 4 2 15 8" xfId="8154"/>
    <cellStyle name="Normal 4 2 15 8 2" xfId="31404"/>
    <cellStyle name="Normal 4 2 15 8 3" xfId="31403"/>
    <cellStyle name="Normal 4 2 15 9" xfId="8155"/>
    <cellStyle name="Normal 4 2 15 9 2" xfId="31405"/>
    <cellStyle name="Normal 4 2 15_Sheet3" xfId="8156"/>
    <cellStyle name="Normal 4 2 16" xfId="8157"/>
    <cellStyle name="Normal 4 2 16 10" xfId="31406"/>
    <cellStyle name="Normal 4 2 16 2" xfId="8158"/>
    <cellStyle name="Normal 4 2 16 2 2" xfId="8159"/>
    <cellStyle name="Normal 4 2 16 2 2 2" xfId="8160"/>
    <cellStyle name="Normal 4 2 16 2 2 2 2" xfId="8161"/>
    <cellStyle name="Normal 4 2 16 2 2 2 2 2" xfId="31410"/>
    <cellStyle name="Normal 4 2 16 2 2 2 3" xfId="31409"/>
    <cellStyle name="Normal 4 2 16 2 2 2_Sheet3" xfId="8162"/>
    <cellStyle name="Normal 4 2 16 2 2 3" xfId="8163"/>
    <cellStyle name="Normal 4 2 16 2 2 3 2" xfId="31412"/>
    <cellStyle name="Normal 4 2 16 2 2 3 3" xfId="31411"/>
    <cellStyle name="Normal 4 2 16 2 2 4" xfId="8164"/>
    <cellStyle name="Normal 4 2 16 2 2 4 2" xfId="31414"/>
    <cellStyle name="Normal 4 2 16 2 2 4 3" xfId="31413"/>
    <cellStyle name="Normal 4 2 16 2 2 5" xfId="8165"/>
    <cellStyle name="Normal 4 2 16 2 2 5 2" xfId="31415"/>
    <cellStyle name="Normal 4 2 16 2 2 6" xfId="31408"/>
    <cellStyle name="Normal 4 2 16 2 2_Sheet3" xfId="8166"/>
    <cellStyle name="Normal 4 2 16 2 3" xfId="8167"/>
    <cellStyle name="Normal 4 2 16 2 3 2" xfId="8168"/>
    <cellStyle name="Normal 4 2 16 2 3 2 2" xfId="31417"/>
    <cellStyle name="Normal 4 2 16 2 3 3" xfId="31416"/>
    <cellStyle name="Normal 4 2 16 2 3_Sheet3" xfId="8169"/>
    <cellStyle name="Normal 4 2 16 2 4" xfId="8170"/>
    <cellStyle name="Normal 4 2 16 2 4 2" xfId="31419"/>
    <cellStyle name="Normal 4 2 16 2 4 3" xfId="31418"/>
    <cellStyle name="Normal 4 2 16 2 5" xfId="8171"/>
    <cellStyle name="Normal 4 2 16 2 5 2" xfId="31421"/>
    <cellStyle name="Normal 4 2 16 2 5 3" xfId="31420"/>
    <cellStyle name="Normal 4 2 16 2 6" xfId="8172"/>
    <cellStyle name="Normal 4 2 16 2 6 2" xfId="31422"/>
    <cellStyle name="Normal 4 2 16 2 7" xfId="31407"/>
    <cellStyle name="Normal 4 2 16 2_Sheet3" xfId="8173"/>
    <cellStyle name="Normal 4 2 16 3" xfId="8174"/>
    <cellStyle name="Normal 4 2 16 3 2" xfId="8175"/>
    <cellStyle name="Normal 4 2 16 3 2 2" xfId="8176"/>
    <cellStyle name="Normal 4 2 16 3 2 2 2" xfId="8177"/>
    <cellStyle name="Normal 4 2 16 3 2 2 2 2" xfId="31426"/>
    <cellStyle name="Normal 4 2 16 3 2 2 3" xfId="31425"/>
    <cellStyle name="Normal 4 2 16 3 2 2_Sheet3" xfId="8178"/>
    <cellStyle name="Normal 4 2 16 3 2 3" xfId="8179"/>
    <cellStyle name="Normal 4 2 16 3 2 3 2" xfId="31428"/>
    <cellStyle name="Normal 4 2 16 3 2 3 3" xfId="31427"/>
    <cellStyle name="Normal 4 2 16 3 2 4" xfId="8180"/>
    <cellStyle name="Normal 4 2 16 3 2 4 2" xfId="31430"/>
    <cellStyle name="Normal 4 2 16 3 2 4 3" xfId="31429"/>
    <cellStyle name="Normal 4 2 16 3 2 5" xfId="8181"/>
    <cellStyle name="Normal 4 2 16 3 2 5 2" xfId="31431"/>
    <cellStyle name="Normal 4 2 16 3 2 6" xfId="31424"/>
    <cellStyle name="Normal 4 2 16 3 2_Sheet3" xfId="8182"/>
    <cellStyle name="Normal 4 2 16 3 3" xfId="8183"/>
    <cellStyle name="Normal 4 2 16 3 3 2" xfId="8184"/>
    <cellStyle name="Normal 4 2 16 3 3 2 2" xfId="31433"/>
    <cellStyle name="Normal 4 2 16 3 3 3" xfId="31432"/>
    <cellStyle name="Normal 4 2 16 3 3_Sheet3" xfId="8185"/>
    <cellStyle name="Normal 4 2 16 3 4" xfId="8186"/>
    <cellStyle name="Normal 4 2 16 3 4 2" xfId="31435"/>
    <cellStyle name="Normal 4 2 16 3 4 3" xfId="31434"/>
    <cellStyle name="Normal 4 2 16 3 5" xfId="8187"/>
    <cellStyle name="Normal 4 2 16 3 5 2" xfId="31437"/>
    <cellStyle name="Normal 4 2 16 3 5 3" xfId="31436"/>
    <cellStyle name="Normal 4 2 16 3 6" xfId="8188"/>
    <cellStyle name="Normal 4 2 16 3 6 2" xfId="31438"/>
    <cellStyle name="Normal 4 2 16 3 7" xfId="31423"/>
    <cellStyle name="Normal 4 2 16 3_Sheet3" xfId="8189"/>
    <cellStyle name="Normal 4 2 16 4" xfId="8190"/>
    <cellStyle name="Normal 4 2 16 4 2" xfId="8191"/>
    <cellStyle name="Normal 4 2 16 4 2 2" xfId="8192"/>
    <cellStyle name="Normal 4 2 16 4 2 2 2" xfId="8193"/>
    <cellStyle name="Normal 4 2 16 4 2 2 2 2" xfId="31442"/>
    <cellStyle name="Normal 4 2 16 4 2 2 3" xfId="31441"/>
    <cellStyle name="Normal 4 2 16 4 2 2_Sheet3" xfId="8194"/>
    <cellStyle name="Normal 4 2 16 4 2 3" xfId="8195"/>
    <cellStyle name="Normal 4 2 16 4 2 3 2" xfId="31444"/>
    <cellStyle name="Normal 4 2 16 4 2 3 3" xfId="31443"/>
    <cellStyle name="Normal 4 2 16 4 2 4" xfId="8196"/>
    <cellStyle name="Normal 4 2 16 4 2 4 2" xfId="31446"/>
    <cellStyle name="Normal 4 2 16 4 2 4 3" xfId="31445"/>
    <cellStyle name="Normal 4 2 16 4 2 5" xfId="8197"/>
    <cellStyle name="Normal 4 2 16 4 2 5 2" xfId="31447"/>
    <cellStyle name="Normal 4 2 16 4 2 6" xfId="31440"/>
    <cellStyle name="Normal 4 2 16 4 2_Sheet3" xfId="8198"/>
    <cellStyle name="Normal 4 2 16 4 3" xfId="8199"/>
    <cellStyle name="Normal 4 2 16 4 3 2" xfId="8200"/>
    <cellStyle name="Normal 4 2 16 4 3 2 2" xfId="31449"/>
    <cellStyle name="Normal 4 2 16 4 3 3" xfId="31448"/>
    <cellStyle name="Normal 4 2 16 4 3_Sheet3" xfId="8201"/>
    <cellStyle name="Normal 4 2 16 4 4" xfId="8202"/>
    <cellStyle name="Normal 4 2 16 4 4 2" xfId="31451"/>
    <cellStyle name="Normal 4 2 16 4 4 3" xfId="31450"/>
    <cellStyle name="Normal 4 2 16 4 5" xfId="8203"/>
    <cellStyle name="Normal 4 2 16 4 5 2" xfId="31453"/>
    <cellStyle name="Normal 4 2 16 4 5 3" xfId="31452"/>
    <cellStyle name="Normal 4 2 16 4 6" xfId="8204"/>
    <cellStyle name="Normal 4 2 16 4 6 2" xfId="31454"/>
    <cellStyle name="Normal 4 2 16 4 7" xfId="31439"/>
    <cellStyle name="Normal 4 2 16 4_Sheet3" xfId="8205"/>
    <cellStyle name="Normal 4 2 16 5" xfId="8206"/>
    <cellStyle name="Normal 4 2 16 5 2" xfId="8207"/>
    <cellStyle name="Normal 4 2 16 5 2 2" xfId="8208"/>
    <cellStyle name="Normal 4 2 16 5 2 2 2" xfId="31457"/>
    <cellStyle name="Normal 4 2 16 5 2 3" xfId="31456"/>
    <cellStyle name="Normal 4 2 16 5 2_Sheet3" xfId="8209"/>
    <cellStyle name="Normal 4 2 16 5 3" xfId="8210"/>
    <cellStyle name="Normal 4 2 16 5 3 2" xfId="31459"/>
    <cellStyle name="Normal 4 2 16 5 3 3" xfId="31458"/>
    <cellStyle name="Normal 4 2 16 5 4" xfId="8211"/>
    <cellStyle name="Normal 4 2 16 5 4 2" xfId="31461"/>
    <cellStyle name="Normal 4 2 16 5 4 3" xfId="31460"/>
    <cellStyle name="Normal 4 2 16 5 5" xfId="8212"/>
    <cellStyle name="Normal 4 2 16 5 5 2" xfId="31462"/>
    <cellStyle name="Normal 4 2 16 5 6" xfId="31455"/>
    <cellStyle name="Normal 4 2 16 5_Sheet3" xfId="8213"/>
    <cellStyle name="Normal 4 2 16 6" xfId="8214"/>
    <cellStyle name="Normal 4 2 16 6 2" xfId="8215"/>
    <cellStyle name="Normal 4 2 16 6 2 2" xfId="31464"/>
    <cellStyle name="Normal 4 2 16 6 3" xfId="31463"/>
    <cellStyle name="Normal 4 2 16 6_Sheet3" xfId="8216"/>
    <cellStyle name="Normal 4 2 16 7" xfId="8217"/>
    <cellStyle name="Normal 4 2 16 7 2" xfId="31466"/>
    <cellStyle name="Normal 4 2 16 7 3" xfId="31465"/>
    <cellStyle name="Normal 4 2 16 8" xfId="8218"/>
    <cellStyle name="Normal 4 2 16 8 2" xfId="31468"/>
    <cellStyle name="Normal 4 2 16 8 3" xfId="31467"/>
    <cellStyle name="Normal 4 2 16 9" xfId="8219"/>
    <cellStyle name="Normal 4 2 16 9 2" xfId="31469"/>
    <cellStyle name="Normal 4 2 16_Sheet3" xfId="8220"/>
    <cellStyle name="Normal 4 2 17" xfId="8221"/>
    <cellStyle name="Normal 4 2 17 10" xfId="31470"/>
    <cellStyle name="Normal 4 2 17 2" xfId="8222"/>
    <cellStyle name="Normal 4 2 17 2 2" xfId="8223"/>
    <cellStyle name="Normal 4 2 17 2 2 2" xfId="8224"/>
    <cellStyle name="Normal 4 2 17 2 2 2 2" xfId="8225"/>
    <cellStyle name="Normal 4 2 17 2 2 2 2 2" xfId="31474"/>
    <cellStyle name="Normal 4 2 17 2 2 2 3" xfId="31473"/>
    <cellStyle name="Normal 4 2 17 2 2 2_Sheet3" xfId="8226"/>
    <cellStyle name="Normal 4 2 17 2 2 3" xfId="8227"/>
    <cellStyle name="Normal 4 2 17 2 2 3 2" xfId="31476"/>
    <cellStyle name="Normal 4 2 17 2 2 3 3" xfId="31475"/>
    <cellStyle name="Normal 4 2 17 2 2 4" xfId="8228"/>
    <cellStyle name="Normal 4 2 17 2 2 4 2" xfId="31478"/>
    <cellStyle name="Normal 4 2 17 2 2 4 3" xfId="31477"/>
    <cellStyle name="Normal 4 2 17 2 2 5" xfId="8229"/>
    <cellStyle name="Normal 4 2 17 2 2 5 2" xfId="31479"/>
    <cellStyle name="Normal 4 2 17 2 2 6" xfId="31472"/>
    <cellStyle name="Normal 4 2 17 2 2_Sheet3" xfId="8230"/>
    <cellStyle name="Normal 4 2 17 2 3" xfId="8231"/>
    <cellStyle name="Normal 4 2 17 2 3 2" xfId="8232"/>
    <cellStyle name="Normal 4 2 17 2 3 2 2" xfId="31481"/>
    <cellStyle name="Normal 4 2 17 2 3 3" xfId="31480"/>
    <cellStyle name="Normal 4 2 17 2 3_Sheet3" xfId="8233"/>
    <cellStyle name="Normal 4 2 17 2 4" xfId="8234"/>
    <cellStyle name="Normal 4 2 17 2 4 2" xfId="31483"/>
    <cellStyle name="Normal 4 2 17 2 4 3" xfId="31482"/>
    <cellStyle name="Normal 4 2 17 2 5" xfId="8235"/>
    <cellStyle name="Normal 4 2 17 2 5 2" xfId="31485"/>
    <cellStyle name="Normal 4 2 17 2 5 3" xfId="31484"/>
    <cellStyle name="Normal 4 2 17 2 6" xfId="8236"/>
    <cellStyle name="Normal 4 2 17 2 6 2" xfId="31486"/>
    <cellStyle name="Normal 4 2 17 2 7" xfId="31471"/>
    <cellStyle name="Normal 4 2 17 2_Sheet3" xfId="8237"/>
    <cellStyle name="Normal 4 2 17 3" xfId="8238"/>
    <cellStyle name="Normal 4 2 17 3 2" xfId="8239"/>
    <cellStyle name="Normal 4 2 17 3 2 2" xfId="8240"/>
    <cellStyle name="Normal 4 2 17 3 2 2 2" xfId="8241"/>
    <cellStyle name="Normal 4 2 17 3 2 2 2 2" xfId="31490"/>
    <cellStyle name="Normal 4 2 17 3 2 2 3" xfId="31489"/>
    <cellStyle name="Normal 4 2 17 3 2 2_Sheet3" xfId="8242"/>
    <cellStyle name="Normal 4 2 17 3 2 3" xfId="8243"/>
    <cellStyle name="Normal 4 2 17 3 2 3 2" xfId="31492"/>
    <cellStyle name="Normal 4 2 17 3 2 3 3" xfId="31491"/>
    <cellStyle name="Normal 4 2 17 3 2 4" xfId="8244"/>
    <cellStyle name="Normal 4 2 17 3 2 4 2" xfId="31494"/>
    <cellStyle name="Normal 4 2 17 3 2 4 3" xfId="31493"/>
    <cellStyle name="Normal 4 2 17 3 2 5" xfId="8245"/>
    <cellStyle name="Normal 4 2 17 3 2 5 2" xfId="31495"/>
    <cellStyle name="Normal 4 2 17 3 2 6" xfId="31488"/>
    <cellStyle name="Normal 4 2 17 3 2_Sheet3" xfId="8246"/>
    <cellStyle name="Normal 4 2 17 3 3" xfId="8247"/>
    <cellStyle name="Normal 4 2 17 3 3 2" xfId="8248"/>
    <cellStyle name="Normal 4 2 17 3 3 2 2" xfId="31497"/>
    <cellStyle name="Normal 4 2 17 3 3 3" xfId="31496"/>
    <cellStyle name="Normal 4 2 17 3 3_Sheet3" xfId="8249"/>
    <cellStyle name="Normal 4 2 17 3 4" xfId="8250"/>
    <cellStyle name="Normal 4 2 17 3 4 2" xfId="31499"/>
    <cellStyle name="Normal 4 2 17 3 4 3" xfId="31498"/>
    <cellStyle name="Normal 4 2 17 3 5" xfId="8251"/>
    <cellStyle name="Normal 4 2 17 3 5 2" xfId="31501"/>
    <cellStyle name="Normal 4 2 17 3 5 3" xfId="31500"/>
    <cellStyle name="Normal 4 2 17 3 6" xfId="8252"/>
    <cellStyle name="Normal 4 2 17 3 6 2" xfId="31502"/>
    <cellStyle name="Normal 4 2 17 3 7" xfId="31487"/>
    <cellStyle name="Normal 4 2 17 3_Sheet3" xfId="8253"/>
    <cellStyle name="Normal 4 2 17 4" xfId="8254"/>
    <cellStyle name="Normal 4 2 17 4 2" xfId="8255"/>
    <cellStyle name="Normal 4 2 17 4 2 2" xfId="8256"/>
    <cellStyle name="Normal 4 2 17 4 2 2 2" xfId="8257"/>
    <cellStyle name="Normal 4 2 17 4 2 2 2 2" xfId="31506"/>
    <cellStyle name="Normal 4 2 17 4 2 2 3" xfId="31505"/>
    <cellStyle name="Normal 4 2 17 4 2 2_Sheet3" xfId="8258"/>
    <cellStyle name="Normal 4 2 17 4 2 3" xfId="8259"/>
    <cellStyle name="Normal 4 2 17 4 2 3 2" xfId="31508"/>
    <cellStyle name="Normal 4 2 17 4 2 3 3" xfId="31507"/>
    <cellStyle name="Normal 4 2 17 4 2 4" xfId="8260"/>
    <cellStyle name="Normal 4 2 17 4 2 4 2" xfId="31510"/>
    <cellStyle name="Normal 4 2 17 4 2 4 3" xfId="31509"/>
    <cellStyle name="Normal 4 2 17 4 2 5" xfId="8261"/>
    <cellStyle name="Normal 4 2 17 4 2 5 2" xfId="31511"/>
    <cellStyle name="Normal 4 2 17 4 2 6" xfId="31504"/>
    <cellStyle name="Normal 4 2 17 4 2_Sheet3" xfId="8262"/>
    <cellStyle name="Normal 4 2 17 4 3" xfId="8263"/>
    <cellStyle name="Normal 4 2 17 4 3 2" xfId="8264"/>
    <cellStyle name="Normal 4 2 17 4 3 2 2" xfId="31513"/>
    <cellStyle name="Normal 4 2 17 4 3 3" xfId="31512"/>
    <cellStyle name="Normal 4 2 17 4 3_Sheet3" xfId="8265"/>
    <cellStyle name="Normal 4 2 17 4 4" xfId="8266"/>
    <cellStyle name="Normal 4 2 17 4 4 2" xfId="31515"/>
    <cellStyle name="Normal 4 2 17 4 4 3" xfId="31514"/>
    <cellStyle name="Normal 4 2 17 4 5" xfId="8267"/>
    <cellStyle name="Normal 4 2 17 4 5 2" xfId="31517"/>
    <cellStyle name="Normal 4 2 17 4 5 3" xfId="31516"/>
    <cellStyle name="Normal 4 2 17 4 6" xfId="8268"/>
    <cellStyle name="Normal 4 2 17 4 6 2" xfId="31518"/>
    <cellStyle name="Normal 4 2 17 4 7" xfId="31503"/>
    <cellStyle name="Normal 4 2 17 4_Sheet3" xfId="8269"/>
    <cellStyle name="Normal 4 2 17 5" xfId="8270"/>
    <cellStyle name="Normal 4 2 17 5 2" xfId="8271"/>
    <cellStyle name="Normal 4 2 17 5 2 2" xfId="8272"/>
    <cellStyle name="Normal 4 2 17 5 2 2 2" xfId="31521"/>
    <cellStyle name="Normal 4 2 17 5 2 3" xfId="31520"/>
    <cellStyle name="Normal 4 2 17 5 2_Sheet3" xfId="8273"/>
    <cellStyle name="Normal 4 2 17 5 3" xfId="8274"/>
    <cellStyle name="Normal 4 2 17 5 3 2" xfId="31523"/>
    <cellStyle name="Normal 4 2 17 5 3 3" xfId="31522"/>
    <cellStyle name="Normal 4 2 17 5 4" xfId="8275"/>
    <cellStyle name="Normal 4 2 17 5 4 2" xfId="31525"/>
    <cellStyle name="Normal 4 2 17 5 4 3" xfId="31524"/>
    <cellStyle name="Normal 4 2 17 5 5" xfId="8276"/>
    <cellStyle name="Normal 4 2 17 5 5 2" xfId="31526"/>
    <cellStyle name="Normal 4 2 17 5 6" xfId="31519"/>
    <cellStyle name="Normal 4 2 17 5_Sheet3" xfId="8277"/>
    <cellStyle name="Normal 4 2 17 6" xfId="8278"/>
    <cellStyle name="Normal 4 2 17 6 2" xfId="8279"/>
    <cellStyle name="Normal 4 2 17 6 2 2" xfId="31528"/>
    <cellStyle name="Normal 4 2 17 6 3" xfId="31527"/>
    <cellStyle name="Normal 4 2 17 6_Sheet3" xfId="8280"/>
    <cellStyle name="Normal 4 2 17 7" xfId="8281"/>
    <cellStyle name="Normal 4 2 17 7 2" xfId="31530"/>
    <cellStyle name="Normal 4 2 17 7 3" xfId="31529"/>
    <cellStyle name="Normal 4 2 17 8" xfId="8282"/>
    <cellStyle name="Normal 4 2 17 8 2" xfId="31532"/>
    <cellStyle name="Normal 4 2 17 8 3" xfId="31531"/>
    <cellStyle name="Normal 4 2 17 9" xfId="8283"/>
    <cellStyle name="Normal 4 2 17 9 2" xfId="31533"/>
    <cellStyle name="Normal 4 2 17_Sheet3" xfId="8284"/>
    <cellStyle name="Normal 4 2 18" xfId="8285"/>
    <cellStyle name="Normal 4 2 18 2" xfId="8286"/>
    <cellStyle name="Normal 4 2 18 2 2" xfId="8287"/>
    <cellStyle name="Normal 4 2 18 2 2 2" xfId="8288"/>
    <cellStyle name="Normal 4 2 18 2 2 2 2" xfId="31537"/>
    <cellStyle name="Normal 4 2 18 2 2 3" xfId="31536"/>
    <cellStyle name="Normal 4 2 18 2 2_Sheet3" xfId="8289"/>
    <cellStyle name="Normal 4 2 18 2 3" xfId="8290"/>
    <cellStyle name="Normal 4 2 18 2 3 2" xfId="31539"/>
    <cellStyle name="Normal 4 2 18 2 3 3" xfId="31538"/>
    <cellStyle name="Normal 4 2 18 2 4" xfId="8291"/>
    <cellStyle name="Normal 4 2 18 2 4 2" xfId="31541"/>
    <cellStyle name="Normal 4 2 18 2 4 3" xfId="31540"/>
    <cellStyle name="Normal 4 2 18 2 5" xfId="8292"/>
    <cellStyle name="Normal 4 2 18 2 5 2" xfId="31542"/>
    <cellStyle name="Normal 4 2 18 2 6" xfId="31535"/>
    <cellStyle name="Normal 4 2 18 2_Sheet3" xfId="8293"/>
    <cellStyle name="Normal 4 2 18 3" xfId="8294"/>
    <cellStyle name="Normal 4 2 18 3 2" xfId="8295"/>
    <cellStyle name="Normal 4 2 18 3 2 2" xfId="31544"/>
    <cellStyle name="Normal 4 2 18 3 3" xfId="31543"/>
    <cellStyle name="Normal 4 2 18 3_Sheet3" xfId="8296"/>
    <cellStyle name="Normal 4 2 18 4" xfId="8297"/>
    <cellStyle name="Normal 4 2 18 4 2" xfId="31546"/>
    <cellStyle name="Normal 4 2 18 4 3" xfId="31545"/>
    <cellStyle name="Normal 4 2 18 5" xfId="8298"/>
    <cellStyle name="Normal 4 2 18 5 2" xfId="31548"/>
    <cellStyle name="Normal 4 2 18 5 3" xfId="31547"/>
    <cellStyle name="Normal 4 2 18 6" xfId="8299"/>
    <cellStyle name="Normal 4 2 18 6 2" xfId="31549"/>
    <cellStyle name="Normal 4 2 18 7" xfId="31534"/>
    <cellStyle name="Normal 4 2 18_Sheet3" xfId="8300"/>
    <cellStyle name="Normal 4 2 19" xfId="8301"/>
    <cellStyle name="Normal 4 2 19 2" xfId="8302"/>
    <cellStyle name="Normal 4 2 19 2 2" xfId="8303"/>
    <cellStyle name="Normal 4 2 19 2 2 2" xfId="8304"/>
    <cellStyle name="Normal 4 2 19 2 2 2 2" xfId="31553"/>
    <cellStyle name="Normal 4 2 19 2 2 3" xfId="31552"/>
    <cellStyle name="Normal 4 2 19 2 2_Sheet3" xfId="8305"/>
    <cellStyle name="Normal 4 2 19 2 3" xfId="8306"/>
    <cellStyle name="Normal 4 2 19 2 3 2" xfId="31555"/>
    <cellStyle name="Normal 4 2 19 2 3 3" xfId="31554"/>
    <cellStyle name="Normal 4 2 19 2 4" xfId="8307"/>
    <cellStyle name="Normal 4 2 19 2 4 2" xfId="31557"/>
    <cellStyle name="Normal 4 2 19 2 4 3" xfId="31556"/>
    <cellStyle name="Normal 4 2 19 2 5" xfId="8308"/>
    <cellStyle name="Normal 4 2 19 2 5 2" xfId="31558"/>
    <cellStyle name="Normal 4 2 19 2 6" xfId="31551"/>
    <cellStyle name="Normal 4 2 19 2_Sheet3" xfId="8309"/>
    <cellStyle name="Normal 4 2 19 3" xfId="8310"/>
    <cellStyle name="Normal 4 2 19 3 2" xfId="8311"/>
    <cellStyle name="Normal 4 2 19 3 2 2" xfId="31560"/>
    <cellStyle name="Normal 4 2 19 3 3" xfId="31559"/>
    <cellStyle name="Normal 4 2 19 3_Sheet3" xfId="8312"/>
    <cellStyle name="Normal 4 2 19 4" xfId="8313"/>
    <cellStyle name="Normal 4 2 19 4 2" xfId="31562"/>
    <cellStyle name="Normal 4 2 19 4 3" xfId="31561"/>
    <cellStyle name="Normal 4 2 19 5" xfId="8314"/>
    <cellStyle name="Normal 4 2 19 5 2" xfId="31564"/>
    <cellStyle name="Normal 4 2 19 5 3" xfId="31563"/>
    <cellStyle name="Normal 4 2 19 6" xfId="8315"/>
    <cellStyle name="Normal 4 2 19 6 2" xfId="31565"/>
    <cellStyle name="Normal 4 2 19 7" xfId="31550"/>
    <cellStyle name="Normal 4 2 19_Sheet3" xfId="8316"/>
    <cellStyle name="Normal 4 2 2" xfId="8317"/>
    <cellStyle name="Normal 4 2 2 10" xfId="8318"/>
    <cellStyle name="Normal 4 2 2 10 10" xfId="31567"/>
    <cellStyle name="Normal 4 2 2 10 2" xfId="8319"/>
    <cellStyle name="Normal 4 2 2 10 2 2" xfId="8320"/>
    <cellStyle name="Normal 4 2 2 10 2 2 2" xfId="8321"/>
    <cellStyle name="Normal 4 2 2 10 2 2 2 2" xfId="8322"/>
    <cellStyle name="Normal 4 2 2 10 2 2 2 2 2" xfId="31571"/>
    <cellStyle name="Normal 4 2 2 10 2 2 2 3" xfId="31570"/>
    <cellStyle name="Normal 4 2 2 10 2 2 2_Sheet3" xfId="8323"/>
    <cellStyle name="Normal 4 2 2 10 2 2 3" xfId="8324"/>
    <cellStyle name="Normal 4 2 2 10 2 2 3 2" xfId="31573"/>
    <cellStyle name="Normal 4 2 2 10 2 2 3 3" xfId="31572"/>
    <cellStyle name="Normal 4 2 2 10 2 2 4" xfId="8325"/>
    <cellStyle name="Normal 4 2 2 10 2 2 4 2" xfId="31575"/>
    <cellStyle name="Normal 4 2 2 10 2 2 4 3" xfId="31574"/>
    <cellStyle name="Normal 4 2 2 10 2 2 5" xfId="8326"/>
    <cellStyle name="Normal 4 2 2 10 2 2 5 2" xfId="31576"/>
    <cellStyle name="Normal 4 2 2 10 2 2 6" xfId="31569"/>
    <cellStyle name="Normal 4 2 2 10 2 2_Sheet3" xfId="8327"/>
    <cellStyle name="Normal 4 2 2 10 2 3" xfId="8328"/>
    <cellStyle name="Normal 4 2 2 10 2 3 2" xfId="8329"/>
    <cellStyle name="Normal 4 2 2 10 2 3 2 2" xfId="31578"/>
    <cellStyle name="Normal 4 2 2 10 2 3 3" xfId="31577"/>
    <cellStyle name="Normal 4 2 2 10 2 3_Sheet3" xfId="8330"/>
    <cellStyle name="Normal 4 2 2 10 2 4" xfId="8331"/>
    <cellStyle name="Normal 4 2 2 10 2 4 2" xfId="31580"/>
    <cellStyle name="Normal 4 2 2 10 2 4 3" xfId="31579"/>
    <cellStyle name="Normal 4 2 2 10 2 5" xfId="8332"/>
    <cellStyle name="Normal 4 2 2 10 2 5 2" xfId="31582"/>
    <cellStyle name="Normal 4 2 2 10 2 5 3" xfId="31581"/>
    <cellStyle name="Normal 4 2 2 10 2 6" xfId="8333"/>
    <cellStyle name="Normal 4 2 2 10 2 6 2" xfId="31583"/>
    <cellStyle name="Normal 4 2 2 10 2 7" xfId="31568"/>
    <cellStyle name="Normal 4 2 2 10 2_Sheet3" xfId="8334"/>
    <cellStyle name="Normal 4 2 2 10 3" xfId="8335"/>
    <cellStyle name="Normal 4 2 2 10 3 2" xfId="8336"/>
    <cellStyle name="Normal 4 2 2 10 3 2 2" xfId="8337"/>
    <cellStyle name="Normal 4 2 2 10 3 2 2 2" xfId="8338"/>
    <cellStyle name="Normal 4 2 2 10 3 2 2 2 2" xfId="31587"/>
    <cellStyle name="Normal 4 2 2 10 3 2 2 3" xfId="31586"/>
    <cellStyle name="Normal 4 2 2 10 3 2 2_Sheet3" xfId="8339"/>
    <cellStyle name="Normal 4 2 2 10 3 2 3" xfId="8340"/>
    <cellStyle name="Normal 4 2 2 10 3 2 3 2" xfId="31589"/>
    <cellStyle name="Normal 4 2 2 10 3 2 3 3" xfId="31588"/>
    <cellStyle name="Normal 4 2 2 10 3 2 4" xfId="8341"/>
    <cellStyle name="Normal 4 2 2 10 3 2 4 2" xfId="31591"/>
    <cellStyle name="Normal 4 2 2 10 3 2 4 3" xfId="31590"/>
    <cellStyle name="Normal 4 2 2 10 3 2 5" xfId="8342"/>
    <cellStyle name="Normal 4 2 2 10 3 2 5 2" xfId="31592"/>
    <cellStyle name="Normal 4 2 2 10 3 2 6" xfId="31585"/>
    <cellStyle name="Normal 4 2 2 10 3 2_Sheet3" xfId="8343"/>
    <cellStyle name="Normal 4 2 2 10 3 3" xfId="8344"/>
    <cellStyle name="Normal 4 2 2 10 3 3 2" xfId="8345"/>
    <cellStyle name="Normal 4 2 2 10 3 3 2 2" xfId="31594"/>
    <cellStyle name="Normal 4 2 2 10 3 3 3" xfId="31593"/>
    <cellStyle name="Normal 4 2 2 10 3 3_Sheet3" xfId="8346"/>
    <cellStyle name="Normal 4 2 2 10 3 4" xfId="8347"/>
    <cellStyle name="Normal 4 2 2 10 3 4 2" xfId="31596"/>
    <cellStyle name="Normal 4 2 2 10 3 4 3" xfId="31595"/>
    <cellStyle name="Normal 4 2 2 10 3 5" xfId="8348"/>
    <cellStyle name="Normal 4 2 2 10 3 5 2" xfId="31598"/>
    <cellStyle name="Normal 4 2 2 10 3 5 3" xfId="31597"/>
    <cellStyle name="Normal 4 2 2 10 3 6" xfId="8349"/>
    <cellStyle name="Normal 4 2 2 10 3 6 2" xfId="31599"/>
    <cellStyle name="Normal 4 2 2 10 3 7" xfId="31584"/>
    <cellStyle name="Normal 4 2 2 10 3_Sheet3" xfId="8350"/>
    <cellStyle name="Normal 4 2 2 10 4" xfId="8351"/>
    <cellStyle name="Normal 4 2 2 10 4 2" xfId="8352"/>
    <cellStyle name="Normal 4 2 2 10 4 2 2" xfId="8353"/>
    <cellStyle name="Normal 4 2 2 10 4 2 2 2" xfId="8354"/>
    <cellStyle name="Normal 4 2 2 10 4 2 2 2 2" xfId="31603"/>
    <cellStyle name="Normal 4 2 2 10 4 2 2 3" xfId="31602"/>
    <cellStyle name="Normal 4 2 2 10 4 2 2_Sheet3" xfId="8355"/>
    <cellStyle name="Normal 4 2 2 10 4 2 3" xfId="8356"/>
    <cellStyle name="Normal 4 2 2 10 4 2 3 2" xfId="31605"/>
    <cellStyle name="Normal 4 2 2 10 4 2 3 3" xfId="31604"/>
    <cellStyle name="Normal 4 2 2 10 4 2 4" xfId="8357"/>
    <cellStyle name="Normal 4 2 2 10 4 2 4 2" xfId="31607"/>
    <cellStyle name="Normal 4 2 2 10 4 2 4 3" xfId="31606"/>
    <cellStyle name="Normal 4 2 2 10 4 2 5" xfId="8358"/>
    <cellStyle name="Normal 4 2 2 10 4 2 5 2" xfId="31608"/>
    <cellStyle name="Normal 4 2 2 10 4 2 6" xfId="31601"/>
    <cellStyle name="Normal 4 2 2 10 4 2_Sheet3" xfId="8359"/>
    <cellStyle name="Normal 4 2 2 10 4 3" xfId="8360"/>
    <cellStyle name="Normal 4 2 2 10 4 3 2" xfId="8361"/>
    <cellStyle name="Normal 4 2 2 10 4 3 2 2" xfId="31610"/>
    <cellStyle name="Normal 4 2 2 10 4 3 3" xfId="31609"/>
    <cellStyle name="Normal 4 2 2 10 4 3_Sheet3" xfId="8362"/>
    <cellStyle name="Normal 4 2 2 10 4 4" xfId="8363"/>
    <cellStyle name="Normal 4 2 2 10 4 4 2" xfId="31612"/>
    <cellStyle name="Normal 4 2 2 10 4 4 3" xfId="31611"/>
    <cellStyle name="Normal 4 2 2 10 4 5" xfId="8364"/>
    <cellStyle name="Normal 4 2 2 10 4 5 2" xfId="31614"/>
    <cellStyle name="Normal 4 2 2 10 4 5 3" xfId="31613"/>
    <cellStyle name="Normal 4 2 2 10 4 6" xfId="8365"/>
    <cellStyle name="Normal 4 2 2 10 4 6 2" xfId="31615"/>
    <cellStyle name="Normal 4 2 2 10 4 7" xfId="31600"/>
    <cellStyle name="Normal 4 2 2 10 4_Sheet3" xfId="8366"/>
    <cellStyle name="Normal 4 2 2 10 5" xfId="8367"/>
    <cellStyle name="Normal 4 2 2 10 5 2" xfId="8368"/>
    <cellStyle name="Normal 4 2 2 10 5 2 2" xfId="8369"/>
    <cellStyle name="Normal 4 2 2 10 5 2 2 2" xfId="31618"/>
    <cellStyle name="Normal 4 2 2 10 5 2 3" xfId="31617"/>
    <cellStyle name="Normal 4 2 2 10 5 2_Sheet3" xfId="8370"/>
    <cellStyle name="Normal 4 2 2 10 5 3" xfId="8371"/>
    <cellStyle name="Normal 4 2 2 10 5 3 2" xfId="31620"/>
    <cellStyle name="Normal 4 2 2 10 5 3 3" xfId="31619"/>
    <cellStyle name="Normal 4 2 2 10 5 4" xfId="8372"/>
    <cellStyle name="Normal 4 2 2 10 5 4 2" xfId="31622"/>
    <cellStyle name="Normal 4 2 2 10 5 4 3" xfId="31621"/>
    <cellStyle name="Normal 4 2 2 10 5 5" xfId="8373"/>
    <cellStyle name="Normal 4 2 2 10 5 5 2" xfId="31623"/>
    <cellStyle name="Normal 4 2 2 10 5 6" xfId="31616"/>
    <cellStyle name="Normal 4 2 2 10 5_Sheet3" xfId="8374"/>
    <cellStyle name="Normal 4 2 2 10 6" xfId="8375"/>
    <cellStyle name="Normal 4 2 2 10 6 2" xfId="8376"/>
    <cellStyle name="Normal 4 2 2 10 6 2 2" xfId="31625"/>
    <cellStyle name="Normal 4 2 2 10 6 3" xfId="31624"/>
    <cellStyle name="Normal 4 2 2 10 6_Sheet3" xfId="8377"/>
    <cellStyle name="Normal 4 2 2 10 7" xfId="8378"/>
    <cellStyle name="Normal 4 2 2 10 7 2" xfId="31627"/>
    <cellStyle name="Normal 4 2 2 10 7 3" xfId="31626"/>
    <cellStyle name="Normal 4 2 2 10 8" xfId="8379"/>
    <cellStyle name="Normal 4 2 2 10 8 2" xfId="31629"/>
    <cellStyle name="Normal 4 2 2 10 8 3" xfId="31628"/>
    <cellStyle name="Normal 4 2 2 10 9" xfId="8380"/>
    <cellStyle name="Normal 4 2 2 10 9 2" xfId="31630"/>
    <cellStyle name="Normal 4 2 2 10_Sheet3" xfId="8381"/>
    <cellStyle name="Normal 4 2 2 11" xfId="8382"/>
    <cellStyle name="Normal 4 2 2 11 10" xfId="31631"/>
    <cellStyle name="Normal 4 2 2 11 2" xfId="8383"/>
    <cellStyle name="Normal 4 2 2 11 2 2" xfId="8384"/>
    <cellStyle name="Normal 4 2 2 11 2 2 2" xfId="8385"/>
    <cellStyle name="Normal 4 2 2 11 2 2 2 2" xfId="8386"/>
    <cellStyle name="Normal 4 2 2 11 2 2 2 2 2" xfId="31635"/>
    <cellStyle name="Normal 4 2 2 11 2 2 2 3" xfId="31634"/>
    <cellStyle name="Normal 4 2 2 11 2 2 2_Sheet3" xfId="8387"/>
    <cellStyle name="Normal 4 2 2 11 2 2 3" xfId="8388"/>
    <cellStyle name="Normal 4 2 2 11 2 2 3 2" xfId="31637"/>
    <cellStyle name="Normal 4 2 2 11 2 2 3 3" xfId="31636"/>
    <cellStyle name="Normal 4 2 2 11 2 2 4" xfId="8389"/>
    <cellStyle name="Normal 4 2 2 11 2 2 4 2" xfId="31639"/>
    <cellStyle name="Normal 4 2 2 11 2 2 4 3" xfId="31638"/>
    <cellStyle name="Normal 4 2 2 11 2 2 5" xfId="8390"/>
    <cellStyle name="Normal 4 2 2 11 2 2 5 2" xfId="31640"/>
    <cellStyle name="Normal 4 2 2 11 2 2 6" xfId="31633"/>
    <cellStyle name="Normal 4 2 2 11 2 2_Sheet3" xfId="8391"/>
    <cellStyle name="Normal 4 2 2 11 2 3" xfId="8392"/>
    <cellStyle name="Normal 4 2 2 11 2 3 2" xfId="8393"/>
    <cellStyle name="Normal 4 2 2 11 2 3 2 2" xfId="31642"/>
    <cellStyle name="Normal 4 2 2 11 2 3 3" xfId="31641"/>
    <cellStyle name="Normal 4 2 2 11 2 3_Sheet3" xfId="8394"/>
    <cellStyle name="Normal 4 2 2 11 2 4" xfId="8395"/>
    <cellStyle name="Normal 4 2 2 11 2 4 2" xfId="31644"/>
    <cellStyle name="Normal 4 2 2 11 2 4 3" xfId="31643"/>
    <cellStyle name="Normal 4 2 2 11 2 5" xfId="8396"/>
    <cellStyle name="Normal 4 2 2 11 2 5 2" xfId="31646"/>
    <cellStyle name="Normal 4 2 2 11 2 5 3" xfId="31645"/>
    <cellStyle name="Normal 4 2 2 11 2 6" xfId="8397"/>
    <cellStyle name="Normal 4 2 2 11 2 6 2" xfId="31647"/>
    <cellStyle name="Normal 4 2 2 11 2 7" xfId="31632"/>
    <cellStyle name="Normal 4 2 2 11 2_Sheet3" xfId="8398"/>
    <cellStyle name="Normal 4 2 2 11 3" xfId="8399"/>
    <cellStyle name="Normal 4 2 2 11 3 2" xfId="8400"/>
    <cellStyle name="Normal 4 2 2 11 3 2 2" xfId="8401"/>
    <cellStyle name="Normal 4 2 2 11 3 2 2 2" xfId="8402"/>
    <cellStyle name="Normal 4 2 2 11 3 2 2 2 2" xfId="31651"/>
    <cellStyle name="Normal 4 2 2 11 3 2 2 3" xfId="31650"/>
    <cellStyle name="Normal 4 2 2 11 3 2 2_Sheet3" xfId="8403"/>
    <cellStyle name="Normal 4 2 2 11 3 2 3" xfId="8404"/>
    <cellStyle name="Normal 4 2 2 11 3 2 3 2" xfId="31653"/>
    <cellStyle name="Normal 4 2 2 11 3 2 3 3" xfId="31652"/>
    <cellStyle name="Normal 4 2 2 11 3 2 4" xfId="8405"/>
    <cellStyle name="Normal 4 2 2 11 3 2 4 2" xfId="31655"/>
    <cellStyle name="Normal 4 2 2 11 3 2 4 3" xfId="31654"/>
    <cellStyle name="Normal 4 2 2 11 3 2 5" xfId="8406"/>
    <cellStyle name="Normal 4 2 2 11 3 2 5 2" xfId="31656"/>
    <cellStyle name="Normal 4 2 2 11 3 2 6" xfId="31649"/>
    <cellStyle name="Normal 4 2 2 11 3 2_Sheet3" xfId="8407"/>
    <cellStyle name="Normal 4 2 2 11 3 3" xfId="8408"/>
    <cellStyle name="Normal 4 2 2 11 3 3 2" xfId="8409"/>
    <cellStyle name="Normal 4 2 2 11 3 3 2 2" xfId="31658"/>
    <cellStyle name="Normal 4 2 2 11 3 3 3" xfId="31657"/>
    <cellStyle name="Normal 4 2 2 11 3 3_Sheet3" xfId="8410"/>
    <cellStyle name="Normal 4 2 2 11 3 4" xfId="8411"/>
    <cellStyle name="Normal 4 2 2 11 3 4 2" xfId="31660"/>
    <cellStyle name="Normal 4 2 2 11 3 4 3" xfId="31659"/>
    <cellStyle name="Normal 4 2 2 11 3 5" xfId="8412"/>
    <cellStyle name="Normal 4 2 2 11 3 5 2" xfId="31662"/>
    <cellStyle name="Normal 4 2 2 11 3 5 3" xfId="31661"/>
    <cellStyle name="Normal 4 2 2 11 3 6" xfId="8413"/>
    <cellStyle name="Normal 4 2 2 11 3 6 2" xfId="31663"/>
    <cellStyle name="Normal 4 2 2 11 3 7" xfId="31648"/>
    <cellStyle name="Normal 4 2 2 11 3_Sheet3" xfId="8414"/>
    <cellStyle name="Normal 4 2 2 11 4" xfId="8415"/>
    <cellStyle name="Normal 4 2 2 11 4 2" xfId="8416"/>
    <cellStyle name="Normal 4 2 2 11 4 2 2" xfId="8417"/>
    <cellStyle name="Normal 4 2 2 11 4 2 2 2" xfId="8418"/>
    <cellStyle name="Normal 4 2 2 11 4 2 2 2 2" xfId="31667"/>
    <cellStyle name="Normal 4 2 2 11 4 2 2 3" xfId="31666"/>
    <cellStyle name="Normal 4 2 2 11 4 2 2_Sheet3" xfId="8419"/>
    <cellStyle name="Normal 4 2 2 11 4 2 3" xfId="8420"/>
    <cellStyle name="Normal 4 2 2 11 4 2 3 2" xfId="31669"/>
    <cellStyle name="Normal 4 2 2 11 4 2 3 3" xfId="31668"/>
    <cellStyle name="Normal 4 2 2 11 4 2 4" xfId="8421"/>
    <cellStyle name="Normal 4 2 2 11 4 2 4 2" xfId="31671"/>
    <cellStyle name="Normal 4 2 2 11 4 2 4 3" xfId="31670"/>
    <cellStyle name="Normal 4 2 2 11 4 2 5" xfId="8422"/>
    <cellStyle name="Normal 4 2 2 11 4 2 5 2" xfId="31672"/>
    <cellStyle name="Normal 4 2 2 11 4 2 6" xfId="31665"/>
    <cellStyle name="Normal 4 2 2 11 4 2_Sheet3" xfId="8423"/>
    <cellStyle name="Normal 4 2 2 11 4 3" xfId="8424"/>
    <cellStyle name="Normal 4 2 2 11 4 3 2" xfId="8425"/>
    <cellStyle name="Normal 4 2 2 11 4 3 2 2" xfId="31674"/>
    <cellStyle name="Normal 4 2 2 11 4 3 3" xfId="31673"/>
    <cellStyle name="Normal 4 2 2 11 4 3_Sheet3" xfId="8426"/>
    <cellStyle name="Normal 4 2 2 11 4 4" xfId="8427"/>
    <cellStyle name="Normal 4 2 2 11 4 4 2" xfId="31676"/>
    <cellStyle name="Normal 4 2 2 11 4 4 3" xfId="31675"/>
    <cellStyle name="Normal 4 2 2 11 4 5" xfId="8428"/>
    <cellStyle name="Normal 4 2 2 11 4 5 2" xfId="31678"/>
    <cellStyle name="Normal 4 2 2 11 4 5 3" xfId="31677"/>
    <cellStyle name="Normal 4 2 2 11 4 6" xfId="8429"/>
    <cellStyle name="Normal 4 2 2 11 4 6 2" xfId="31679"/>
    <cellStyle name="Normal 4 2 2 11 4 7" xfId="31664"/>
    <cellStyle name="Normal 4 2 2 11 4_Sheet3" xfId="8430"/>
    <cellStyle name="Normal 4 2 2 11 5" xfId="8431"/>
    <cellStyle name="Normal 4 2 2 11 5 2" xfId="8432"/>
    <cellStyle name="Normal 4 2 2 11 5 2 2" xfId="8433"/>
    <cellStyle name="Normal 4 2 2 11 5 2 2 2" xfId="31682"/>
    <cellStyle name="Normal 4 2 2 11 5 2 3" xfId="31681"/>
    <cellStyle name="Normal 4 2 2 11 5 2_Sheet3" xfId="8434"/>
    <cellStyle name="Normal 4 2 2 11 5 3" xfId="8435"/>
    <cellStyle name="Normal 4 2 2 11 5 3 2" xfId="31684"/>
    <cellStyle name="Normal 4 2 2 11 5 3 3" xfId="31683"/>
    <cellStyle name="Normal 4 2 2 11 5 4" xfId="8436"/>
    <cellStyle name="Normal 4 2 2 11 5 4 2" xfId="31686"/>
    <cellStyle name="Normal 4 2 2 11 5 4 3" xfId="31685"/>
    <cellStyle name="Normal 4 2 2 11 5 5" xfId="8437"/>
    <cellStyle name="Normal 4 2 2 11 5 5 2" xfId="31687"/>
    <cellStyle name="Normal 4 2 2 11 5 6" xfId="31680"/>
    <cellStyle name="Normal 4 2 2 11 5_Sheet3" xfId="8438"/>
    <cellStyle name="Normal 4 2 2 11 6" xfId="8439"/>
    <cellStyle name="Normal 4 2 2 11 6 2" xfId="8440"/>
    <cellStyle name="Normal 4 2 2 11 6 2 2" xfId="31689"/>
    <cellStyle name="Normal 4 2 2 11 6 3" xfId="31688"/>
    <cellStyle name="Normal 4 2 2 11 6_Sheet3" xfId="8441"/>
    <cellStyle name="Normal 4 2 2 11 7" xfId="8442"/>
    <cellStyle name="Normal 4 2 2 11 7 2" xfId="31691"/>
    <cellStyle name="Normal 4 2 2 11 7 3" xfId="31690"/>
    <cellStyle name="Normal 4 2 2 11 8" xfId="8443"/>
    <cellStyle name="Normal 4 2 2 11 8 2" xfId="31693"/>
    <cellStyle name="Normal 4 2 2 11 8 3" xfId="31692"/>
    <cellStyle name="Normal 4 2 2 11 9" xfId="8444"/>
    <cellStyle name="Normal 4 2 2 11 9 2" xfId="31694"/>
    <cellStyle name="Normal 4 2 2 11_Sheet3" xfId="8445"/>
    <cellStyle name="Normal 4 2 2 12" xfId="8446"/>
    <cellStyle name="Normal 4 2 2 12 10" xfId="31695"/>
    <cellStyle name="Normal 4 2 2 12 2" xfId="8447"/>
    <cellStyle name="Normal 4 2 2 12 2 2" xfId="8448"/>
    <cellStyle name="Normal 4 2 2 12 2 2 2" xfId="8449"/>
    <cellStyle name="Normal 4 2 2 12 2 2 2 2" xfId="8450"/>
    <cellStyle name="Normal 4 2 2 12 2 2 2 2 2" xfId="31699"/>
    <cellStyle name="Normal 4 2 2 12 2 2 2 3" xfId="31698"/>
    <cellStyle name="Normal 4 2 2 12 2 2 2_Sheet3" xfId="8451"/>
    <cellStyle name="Normal 4 2 2 12 2 2 3" xfId="8452"/>
    <cellStyle name="Normal 4 2 2 12 2 2 3 2" xfId="31701"/>
    <cellStyle name="Normal 4 2 2 12 2 2 3 3" xfId="31700"/>
    <cellStyle name="Normal 4 2 2 12 2 2 4" xfId="8453"/>
    <cellStyle name="Normal 4 2 2 12 2 2 4 2" xfId="31703"/>
    <cellStyle name="Normal 4 2 2 12 2 2 4 3" xfId="31702"/>
    <cellStyle name="Normal 4 2 2 12 2 2 5" xfId="8454"/>
    <cellStyle name="Normal 4 2 2 12 2 2 5 2" xfId="31704"/>
    <cellStyle name="Normal 4 2 2 12 2 2 6" xfId="31697"/>
    <cellStyle name="Normal 4 2 2 12 2 2_Sheet3" xfId="8455"/>
    <cellStyle name="Normal 4 2 2 12 2 3" xfId="8456"/>
    <cellStyle name="Normal 4 2 2 12 2 3 2" xfId="8457"/>
    <cellStyle name="Normal 4 2 2 12 2 3 2 2" xfId="31706"/>
    <cellStyle name="Normal 4 2 2 12 2 3 3" xfId="31705"/>
    <cellStyle name="Normal 4 2 2 12 2 3_Sheet3" xfId="8458"/>
    <cellStyle name="Normal 4 2 2 12 2 4" xfId="8459"/>
    <cellStyle name="Normal 4 2 2 12 2 4 2" xfId="31708"/>
    <cellStyle name="Normal 4 2 2 12 2 4 3" xfId="31707"/>
    <cellStyle name="Normal 4 2 2 12 2 5" xfId="8460"/>
    <cellStyle name="Normal 4 2 2 12 2 5 2" xfId="31710"/>
    <cellStyle name="Normal 4 2 2 12 2 5 3" xfId="31709"/>
    <cellStyle name="Normal 4 2 2 12 2 6" xfId="8461"/>
    <cellStyle name="Normal 4 2 2 12 2 6 2" xfId="31711"/>
    <cellStyle name="Normal 4 2 2 12 2 7" xfId="31696"/>
    <cellStyle name="Normal 4 2 2 12 2_Sheet3" xfId="8462"/>
    <cellStyle name="Normal 4 2 2 12 3" xfId="8463"/>
    <cellStyle name="Normal 4 2 2 12 3 2" xfId="8464"/>
    <cellStyle name="Normal 4 2 2 12 3 2 2" xfId="8465"/>
    <cellStyle name="Normal 4 2 2 12 3 2 2 2" xfId="8466"/>
    <cellStyle name="Normal 4 2 2 12 3 2 2 2 2" xfId="31715"/>
    <cellStyle name="Normal 4 2 2 12 3 2 2 3" xfId="31714"/>
    <cellStyle name="Normal 4 2 2 12 3 2 2_Sheet3" xfId="8467"/>
    <cellStyle name="Normal 4 2 2 12 3 2 3" xfId="8468"/>
    <cellStyle name="Normal 4 2 2 12 3 2 3 2" xfId="31717"/>
    <cellStyle name="Normal 4 2 2 12 3 2 3 3" xfId="31716"/>
    <cellStyle name="Normal 4 2 2 12 3 2 4" xfId="8469"/>
    <cellStyle name="Normal 4 2 2 12 3 2 4 2" xfId="31719"/>
    <cellStyle name="Normal 4 2 2 12 3 2 4 3" xfId="31718"/>
    <cellStyle name="Normal 4 2 2 12 3 2 5" xfId="8470"/>
    <cellStyle name="Normal 4 2 2 12 3 2 5 2" xfId="31720"/>
    <cellStyle name="Normal 4 2 2 12 3 2 6" xfId="31713"/>
    <cellStyle name="Normal 4 2 2 12 3 2_Sheet3" xfId="8471"/>
    <cellStyle name="Normal 4 2 2 12 3 3" xfId="8472"/>
    <cellStyle name="Normal 4 2 2 12 3 3 2" xfId="8473"/>
    <cellStyle name="Normal 4 2 2 12 3 3 2 2" xfId="31722"/>
    <cellStyle name="Normal 4 2 2 12 3 3 3" xfId="31721"/>
    <cellStyle name="Normal 4 2 2 12 3 3_Sheet3" xfId="8474"/>
    <cellStyle name="Normal 4 2 2 12 3 4" xfId="8475"/>
    <cellStyle name="Normal 4 2 2 12 3 4 2" xfId="31724"/>
    <cellStyle name="Normal 4 2 2 12 3 4 3" xfId="31723"/>
    <cellStyle name="Normal 4 2 2 12 3 5" xfId="8476"/>
    <cellStyle name="Normal 4 2 2 12 3 5 2" xfId="31726"/>
    <cellStyle name="Normal 4 2 2 12 3 5 3" xfId="31725"/>
    <cellStyle name="Normal 4 2 2 12 3 6" xfId="8477"/>
    <cellStyle name="Normal 4 2 2 12 3 6 2" xfId="31727"/>
    <cellStyle name="Normal 4 2 2 12 3 7" xfId="31712"/>
    <cellStyle name="Normal 4 2 2 12 3_Sheet3" xfId="8478"/>
    <cellStyle name="Normal 4 2 2 12 4" xfId="8479"/>
    <cellStyle name="Normal 4 2 2 12 4 2" xfId="8480"/>
    <cellStyle name="Normal 4 2 2 12 4 2 2" xfId="8481"/>
    <cellStyle name="Normal 4 2 2 12 4 2 2 2" xfId="8482"/>
    <cellStyle name="Normal 4 2 2 12 4 2 2 2 2" xfId="31731"/>
    <cellStyle name="Normal 4 2 2 12 4 2 2 3" xfId="31730"/>
    <cellStyle name="Normal 4 2 2 12 4 2 2_Sheet3" xfId="8483"/>
    <cellStyle name="Normal 4 2 2 12 4 2 3" xfId="8484"/>
    <cellStyle name="Normal 4 2 2 12 4 2 3 2" xfId="31733"/>
    <cellStyle name="Normal 4 2 2 12 4 2 3 3" xfId="31732"/>
    <cellStyle name="Normal 4 2 2 12 4 2 4" xfId="8485"/>
    <cellStyle name="Normal 4 2 2 12 4 2 4 2" xfId="31735"/>
    <cellStyle name="Normal 4 2 2 12 4 2 4 3" xfId="31734"/>
    <cellStyle name="Normal 4 2 2 12 4 2 5" xfId="8486"/>
    <cellStyle name="Normal 4 2 2 12 4 2 5 2" xfId="31736"/>
    <cellStyle name="Normal 4 2 2 12 4 2 6" xfId="31729"/>
    <cellStyle name="Normal 4 2 2 12 4 2_Sheet3" xfId="8487"/>
    <cellStyle name="Normal 4 2 2 12 4 3" xfId="8488"/>
    <cellStyle name="Normal 4 2 2 12 4 3 2" xfId="8489"/>
    <cellStyle name="Normal 4 2 2 12 4 3 2 2" xfId="31738"/>
    <cellStyle name="Normal 4 2 2 12 4 3 3" xfId="31737"/>
    <cellStyle name="Normal 4 2 2 12 4 3_Sheet3" xfId="8490"/>
    <cellStyle name="Normal 4 2 2 12 4 4" xfId="8491"/>
    <cellStyle name="Normal 4 2 2 12 4 4 2" xfId="31740"/>
    <cellStyle name="Normal 4 2 2 12 4 4 3" xfId="31739"/>
    <cellStyle name="Normal 4 2 2 12 4 5" xfId="8492"/>
    <cellStyle name="Normal 4 2 2 12 4 5 2" xfId="31742"/>
    <cellStyle name="Normal 4 2 2 12 4 5 3" xfId="31741"/>
    <cellStyle name="Normal 4 2 2 12 4 6" xfId="8493"/>
    <cellStyle name="Normal 4 2 2 12 4 6 2" xfId="31743"/>
    <cellStyle name="Normal 4 2 2 12 4 7" xfId="31728"/>
    <cellStyle name="Normal 4 2 2 12 4_Sheet3" xfId="8494"/>
    <cellStyle name="Normal 4 2 2 12 5" xfId="8495"/>
    <cellStyle name="Normal 4 2 2 12 5 2" xfId="8496"/>
    <cellStyle name="Normal 4 2 2 12 5 2 2" xfId="8497"/>
    <cellStyle name="Normal 4 2 2 12 5 2 2 2" xfId="31746"/>
    <cellStyle name="Normal 4 2 2 12 5 2 3" xfId="31745"/>
    <cellStyle name="Normal 4 2 2 12 5 2_Sheet3" xfId="8498"/>
    <cellStyle name="Normal 4 2 2 12 5 3" xfId="8499"/>
    <cellStyle name="Normal 4 2 2 12 5 3 2" xfId="31748"/>
    <cellStyle name="Normal 4 2 2 12 5 3 3" xfId="31747"/>
    <cellStyle name="Normal 4 2 2 12 5 4" xfId="8500"/>
    <cellStyle name="Normal 4 2 2 12 5 4 2" xfId="31750"/>
    <cellStyle name="Normal 4 2 2 12 5 4 3" xfId="31749"/>
    <cellStyle name="Normal 4 2 2 12 5 5" xfId="8501"/>
    <cellStyle name="Normal 4 2 2 12 5 5 2" xfId="31751"/>
    <cellStyle name="Normal 4 2 2 12 5 6" xfId="31744"/>
    <cellStyle name="Normal 4 2 2 12 5_Sheet3" xfId="8502"/>
    <cellStyle name="Normal 4 2 2 12 6" xfId="8503"/>
    <cellStyle name="Normal 4 2 2 12 6 2" xfId="8504"/>
    <cellStyle name="Normal 4 2 2 12 6 2 2" xfId="31753"/>
    <cellStyle name="Normal 4 2 2 12 6 3" xfId="31752"/>
    <cellStyle name="Normal 4 2 2 12 6_Sheet3" xfId="8505"/>
    <cellStyle name="Normal 4 2 2 12 7" xfId="8506"/>
    <cellStyle name="Normal 4 2 2 12 7 2" xfId="31755"/>
    <cellStyle name="Normal 4 2 2 12 7 3" xfId="31754"/>
    <cellStyle name="Normal 4 2 2 12 8" xfId="8507"/>
    <cellStyle name="Normal 4 2 2 12 8 2" xfId="31757"/>
    <cellStyle name="Normal 4 2 2 12 8 3" xfId="31756"/>
    <cellStyle name="Normal 4 2 2 12 9" xfId="8508"/>
    <cellStyle name="Normal 4 2 2 12 9 2" xfId="31758"/>
    <cellStyle name="Normal 4 2 2 12_Sheet3" xfId="8509"/>
    <cellStyle name="Normal 4 2 2 13" xfId="8510"/>
    <cellStyle name="Normal 4 2 2 13 2" xfId="8511"/>
    <cellStyle name="Normal 4 2 2 13 2 2" xfId="8512"/>
    <cellStyle name="Normal 4 2 2 13 2 2 2" xfId="8513"/>
    <cellStyle name="Normal 4 2 2 13 2 2 2 2" xfId="31762"/>
    <cellStyle name="Normal 4 2 2 13 2 2 3" xfId="31761"/>
    <cellStyle name="Normal 4 2 2 13 2 2_Sheet3" xfId="8514"/>
    <cellStyle name="Normal 4 2 2 13 2 3" xfId="8515"/>
    <cellStyle name="Normal 4 2 2 13 2 3 2" xfId="31764"/>
    <cellStyle name="Normal 4 2 2 13 2 3 3" xfId="31763"/>
    <cellStyle name="Normal 4 2 2 13 2 4" xfId="8516"/>
    <cellStyle name="Normal 4 2 2 13 2 4 2" xfId="31766"/>
    <cellStyle name="Normal 4 2 2 13 2 4 3" xfId="31765"/>
    <cellStyle name="Normal 4 2 2 13 2 5" xfId="8517"/>
    <cellStyle name="Normal 4 2 2 13 2 5 2" xfId="31767"/>
    <cellStyle name="Normal 4 2 2 13 2 6" xfId="31760"/>
    <cellStyle name="Normal 4 2 2 13 2_Sheet3" xfId="8518"/>
    <cellStyle name="Normal 4 2 2 13 3" xfId="8519"/>
    <cellStyle name="Normal 4 2 2 13 3 2" xfId="8520"/>
    <cellStyle name="Normal 4 2 2 13 3 2 2" xfId="31769"/>
    <cellStyle name="Normal 4 2 2 13 3 3" xfId="31768"/>
    <cellStyle name="Normal 4 2 2 13 3_Sheet3" xfId="8521"/>
    <cellStyle name="Normal 4 2 2 13 4" xfId="8522"/>
    <cellStyle name="Normal 4 2 2 13 4 2" xfId="31771"/>
    <cellStyle name="Normal 4 2 2 13 4 3" xfId="31770"/>
    <cellStyle name="Normal 4 2 2 13 5" xfId="8523"/>
    <cellStyle name="Normal 4 2 2 13 5 2" xfId="31773"/>
    <cellStyle name="Normal 4 2 2 13 5 3" xfId="31772"/>
    <cellStyle name="Normal 4 2 2 13 6" xfId="8524"/>
    <cellStyle name="Normal 4 2 2 13 6 2" xfId="31774"/>
    <cellStyle name="Normal 4 2 2 13 7" xfId="31759"/>
    <cellStyle name="Normal 4 2 2 13_Sheet3" xfId="8525"/>
    <cellStyle name="Normal 4 2 2 14" xfId="8526"/>
    <cellStyle name="Normal 4 2 2 14 2" xfId="8527"/>
    <cellStyle name="Normal 4 2 2 14 2 2" xfId="8528"/>
    <cellStyle name="Normal 4 2 2 14 2 2 2" xfId="8529"/>
    <cellStyle name="Normal 4 2 2 14 2 2 2 2" xfId="31778"/>
    <cellStyle name="Normal 4 2 2 14 2 2 3" xfId="31777"/>
    <cellStyle name="Normal 4 2 2 14 2 2_Sheet3" xfId="8530"/>
    <cellStyle name="Normal 4 2 2 14 2 3" xfId="8531"/>
    <cellStyle name="Normal 4 2 2 14 2 3 2" xfId="31780"/>
    <cellStyle name="Normal 4 2 2 14 2 3 3" xfId="31779"/>
    <cellStyle name="Normal 4 2 2 14 2 4" xfId="8532"/>
    <cellStyle name="Normal 4 2 2 14 2 4 2" xfId="31782"/>
    <cellStyle name="Normal 4 2 2 14 2 4 3" xfId="31781"/>
    <cellStyle name="Normal 4 2 2 14 2 5" xfId="8533"/>
    <cellStyle name="Normal 4 2 2 14 2 5 2" xfId="31783"/>
    <cellStyle name="Normal 4 2 2 14 2 6" xfId="31776"/>
    <cellStyle name="Normal 4 2 2 14 2_Sheet3" xfId="8534"/>
    <cellStyle name="Normal 4 2 2 14 3" xfId="8535"/>
    <cellStyle name="Normal 4 2 2 14 3 2" xfId="8536"/>
    <cellStyle name="Normal 4 2 2 14 3 2 2" xfId="31785"/>
    <cellStyle name="Normal 4 2 2 14 3 3" xfId="31784"/>
    <cellStyle name="Normal 4 2 2 14 3_Sheet3" xfId="8537"/>
    <cellStyle name="Normal 4 2 2 14 4" xfId="8538"/>
    <cellStyle name="Normal 4 2 2 14 4 2" xfId="31787"/>
    <cellStyle name="Normal 4 2 2 14 4 3" xfId="31786"/>
    <cellStyle name="Normal 4 2 2 14 5" xfId="8539"/>
    <cellStyle name="Normal 4 2 2 14 5 2" xfId="31789"/>
    <cellStyle name="Normal 4 2 2 14 5 3" xfId="31788"/>
    <cellStyle name="Normal 4 2 2 14 6" xfId="8540"/>
    <cellStyle name="Normal 4 2 2 14 6 2" xfId="31790"/>
    <cellStyle name="Normal 4 2 2 14 7" xfId="31775"/>
    <cellStyle name="Normal 4 2 2 14_Sheet3" xfId="8541"/>
    <cellStyle name="Normal 4 2 2 15" xfId="8542"/>
    <cellStyle name="Normal 4 2 2 15 2" xfId="8543"/>
    <cellStyle name="Normal 4 2 2 15 2 2" xfId="8544"/>
    <cellStyle name="Normal 4 2 2 15 2 2 2" xfId="8545"/>
    <cellStyle name="Normal 4 2 2 15 2 2 2 2" xfId="31794"/>
    <cellStyle name="Normal 4 2 2 15 2 2 3" xfId="31793"/>
    <cellStyle name="Normal 4 2 2 15 2 2_Sheet3" xfId="8546"/>
    <cellStyle name="Normal 4 2 2 15 2 3" xfId="8547"/>
    <cellStyle name="Normal 4 2 2 15 2 3 2" xfId="31796"/>
    <cellStyle name="Normal 4 2 2 15 2 3 3" xfId="31795"/>
    <cellStyle name="Normal 4 2 2 15 2 4" xfId="8548"/>
    <cellStyle name="Normal 4 2 2 15 2 4 2" xfId="31798"/>
    <cellStyle name="Normal 4 2 2 15 2 4 3" xfId="31797"/>
    <cellStyle name="Normal 4 2 2 15 2 5" xfId="8549"/>
    <cellStyle name="Normal 4 2 2 15 2 5 2" xfId="31799"/>
    <cellStyle name="Normal 4 2 2 15 2 6" xfId="31792"/>
    <cellStyle name="Normal 4 2 2 15 2_Sheet3" xfId="8550"/>
    <cellStyle name="Normal 4 2 2 15 3" xfId="8551"/>
    <cellStyle name="Normal 4 2 2 15 3 2" xfId="8552"/>
    <cellStyle name="Normal 4 2 2 15 3 2 2" xfId="31801"/>
    <cellStyle name="Normal 4 2 2 15 3 3" xfId="31800"/>
    <cellStyle name="Normal 4 2 2 15 3_Sheet3" xfId="8553"/>
    <cellStyle name="Normal 4 2 2 15 4" xfId="8554"/>
    <cellStyle name="Normal 4 2 2 15 4 2" xfId="31803"/>
    <cellStyle name="Normal 4 2 2 15 4 3" xfId="31802"/>
    <cellStyle name="Normal 4 2 2 15 5" xfId="8555"/>
    <cellStyle name="Normal 4 2 2 15 5 2" xfId="31805"/>
    <cellStyle name="Normal 4 2 2 15 5 3" xfId="31804"/>
    <cellStyle name="Normal 4 2 2 15 6" xfId="8556"/>
    <cellStyle name="Normal 4 2 2 15 6 2" xfId="31806"/>
    <cellStyle name="Normal 4 2 2 15 7" xfId="31791"/>
    <cellStyle name="Normal 4 2 2 15_Sheet3" xfId="8557"/>
    <cellStyle name="Normal 4 2 2 16" xfId="8558"/>
    <cellStyle name="Normal 4 2 2 16 2" xfId="8559"/>
    <cellStyle name="Normal 4 2 2 16 2 2" xfId="8560"/>
    <cellStyle name="Normal 4 2 2 16 2 2 2" xfId="31809"/>
    <cellStyle name="Normal 4 2 2 16 2 3" xfId="31808"/>
    <cellStyle name="Normal 4 2 2 16 2_Sheet3" xfId="8561"/>
    <cellStyle name="Normal 4 2 2 16 3" xfId="8562"/>
    <cellStyle name="Normal 4 2 2 16 3 2" xfId="31811"/>
    <cellStyle name="Normal 4 2 2 16 3 3" xfId="31810"/>
    <cellStyle name="Normal 4 2 2 16 4" xfId="8563"/>
    <cellStyle name="Normal 4 2 2 16 4 2" xfId="31813"/>
    <cellStyle name="Normal 4 2 2 16 4 3" xfId="31812"/>
    <cellStyle name="Normal 4 2 2 16 5" xfId="8564"/>
    <cellStyle name="Normal 4 2 2 16 5 2" xfId="31814"/>
    <cellStyle name="Normal 4 2 2 16 6" xfId="31807"/>
    <cellStyle name="Normal 4 2 2 16_Sheet3" xfId="8565"/>
    <cellStyle name="Normal 4 2 2 17" xfId="8566"/>
    <cellStyle name="Normal 4 2 2 17 2" xfId="8567"/>
    <cellStyle name="Normal 4 2 2 17 2 2" xfId="31816"/>
    <cellStyle name="Normal 4 2 2 17 3" xfId="31815"/>
    <cellStyle name="Normal 4 2 2 17_Sheet3" xfId="8568"/>
    <cellStyle name="Normal 4 2 2 18" xfId="8569"/>
    <cellStyle name="Normal 4 2 2 18 2" xfId="31818"/>
    <cellStyle name="Normal 4 2 2 18 3" xfId="31817"/>
    <cellStyle name="Normal 4 2 2 19" xfId="8570"/>
    <cellStyle name="Normal 4 2 2 19 2" xfId="31820"/>
    <cellStyle name="Normal 4 2 2 19 3" xfId="31819"/>
    <cellStyle name="Normal 4 2 2 2" xfId="8571"/>
    <cellStyle name="Normal 4 2 2 2 10" xfId="8572"/>
    <cellStyle name="Normal 4 2 2 2 10 2" xfId="8573"/>
    <cellStyle name="Normal 4 2 2 2 10 2 2" xfId="8574"/>
    <cellStyle name="Normal 4 2 2 2 10 2 2 2" xfId="31824"/>
    <cellStyle name="Normal 4 2 2 2 10 2 3" xfId="31823"/>
    <cellStyle name="Normal 4 2 2 2 10 2_Sheet3" xfId="8575"/>
    <cellStyle name="Normal 4 2 2 2 10 3" xfId="8576"/>
    <cellStyle name="Normal 4 2 2 2 10 3 2" xfId="31826"/>
    <cellStyle name="Normal 4 2 2 2 10 3 3" xfId="31825"/>
    <cellStyle name="Normal 4 2 2 2 10 4" xfId="8577"/>
    <cellStyle name="Normal 4 2 2 2 10 4 2" xfId="31828"/>
    <cellStyle name="Normal 4 2 2 2 10 4 3" xfId="31827"/>
    <cellStyle name="Normal 4 2 2 2 10 5" xfId="8578"/>
    <cellStyle name="Normal 4 2 2 2 10 5 2" xfId="31829"/>
    <cellStyle name="Normal 4 2 2 2 10 6" xfId="31822"/>
    <cellStyle name="Normal 4 2 2 2 10_Sheet3" xfId="8579"/>
    <cellStyle name="Normal 4 2 2 2 11" xfId="8580"/>
    <cellStyle name="Normal 4 2 2 2 11 2" xfId="8581"/>
    <cellStyle name="Normal 4 2 2 2 11 2 2" xfId="31831"/>
    <cellStyle name="Normal 4 2 2 2 11 3" xfId="31830"/>
    <cellStyle name="Normal 4 2 2 2 11_Sheet3" xfId="8582"/>
    <cellStyle name="Normal 4 2 2 2 12" xfId="8583"/>
    <cellStyle name="Normal 4 2 2 2 12 2" xfId="31833"/>
    <cellStyle name="Normal 4 2 2 2 12 3" xfId="31832"/>
    <cellStyle name="Normal 4 2 2 2 13" xfId="8584"/>
    <cellStyle name="Normal 4 2 2 2 13 2" xfId="31835"/>
    <cellStyle name="Normal 4 2 2 2 13 3" xfId="31834"/>
    <cellStyle name="Normal 4 2 2 2 14" xfId="8585"/>
    <cellStyle name="Normal 4 2 2 2 14 2" xfId="31836"/>
    <cellStyle name="Normal 4 2 2 2 15" xfId="31821"/>
    <cellStyle name="Normal 4 2 2 2 2" xfId="8586"/>
    <cellStyle name="Normal 4 2 2 2 2 10" xfId="31837"/>
    <cellStyle name="Normal 4 2 2 2 2 2" xfId="8587"/>
    <cellStyle name="Normal 4 2 2 2 2 2 2" xfId="8588"/>
    <cellStyle name="Normal 4 2 2 2 2 2 2 2" xfId="8589"/>
    <cellStyle name="Normal 4 2 2 2 2 2 2 2 2" xfId="8590"/>
    <cellStyle name="Normal 4 2 2 2 2 2 2 2 2 2" xfId="31841"/>
    <cellStyle name="Normal 4 2 2 2 2 2 2 2 3" xfId="31840"/>
    <cellStyle name="Normal 4 2 2 2 2 2 2 2_Sheet3" xfId="8591"/>
    <cellStyle name="Normal 4 2 2 2 2 2 2 3" xfId="8592"/>
    <cellStyle name="Normal 4 2 2 2 2 2 2 3 2" xfId="31843"/>
    <cellStyle name="Normal 4 2 2 2 2 2 2 3 3" xfId="31842"/>
    <cellStyle name="Normal 4 2 2 2 2 2 2 4" xfId="8593"/>
    <cellStyle name="Normal 4 2 2 2 2 2 2 4 2" xfId="31845"/>
    <cellStyle name="Normal 4 2 2 2 2 2 2 4 3" xfId="31844"/>
    <cellStyle name="Normal 4 2 2 2 2 2 2 5" xfId="8594"/>
    <cellStyle name="Normal 4 2 2 2 2 2 2 5 2" xfId="31846"/>
    <cellStyle name="Normal 4 2 2 2 2 2 2 6" xfId="31839"/>
    <cellStyle name="Normal 4 2 2 2 2 2 2_Sheet3" xfId="8595"/>
    <cellStyle name="Normal 4 2 2 2 2 2 3" xfId="8596"/>
    <cellStyle name="Normal 4 2 2 2 2 2 3 2" xfId="8597"/>
    <cellStyle name="Normal 4 2 2 2 2 2 3 2 2" xfId="31848"/>
    <cellStyle name="Normal 4 2 2 2 2 2 3 3" xfId="31847"/>
    <cellStyle name="Normal 4 2 2 2 2 2 3_Sheet3" xfId="8598"/>
    <cellStyle name="Normal 4 2 2 2 2 2 4" xfId="8599"/>
    <cellStyle name="Normal 4 2 2 2 2 2 4 2" xfId="31850"/>
    <cellStyle name="Normal 4 2 2 2 2 2 4 3" xfId="31849"/>
    <cellStyle name="Normal 4 2 2 2 2 2 5" xfId="8600"/>
    <cellStyle name="Normal 4 2 2 2 2 2 5 2" xfId="31852"/>
    <cellStyle name="Normal 4 2 2 2 2 2 5 3" xfId="31851"/>
    <cellStyle name="Normal 4 2 2 2 2 2 6" xfId="8601"/>
    <cellStyle name="Normal 4 2 2 2 2 2 6 2" xfId="31853"/>
    <cellStyle name="Normal 4 2 2 2 2 2 7" xfId="31838"/>
    <cellStyle name="Normal 4 2 2 2 2 2_Sheet3" xfId="8602"/>
    <cellStyle name="Normal 4 2 2 2 2 3" xfId="8603"/>
    <cellStyle name="Normal 4 2 2 2 2 3 2" xfId="8604"/>
    <cellStyle name="Normal 4 2 2 2 2 3 2 2" xfId="8605"/>
    <cellStyle name="Normal 4 2 2 2 2 3 2 2 2" xfId="8606"/>
    <cellStyle name="Normal 4 2 2 2 2 3 2 2 2 2" xfId="31857"/>
    <cellStyle name="Normal 4 2 2 2 2 3 2 2 3" xfId="31856"/>
    <cellStyle name="Normal 4 2 2 2 2 3 2 2_Sheet3" xfId="8607"/>
    <cellStyle name="Normal 4 2 2 2 2 3 2 3" xfId="8608"/>
    <cellStyle name="Normal 4 2 2 2 2 3 2 3 2" xfId="31859"/>
    <cellStyle name="Normal 4 2 2 2 2 3 2 3 3" xfId="31858"/>
    <cellStyle name="Normal 4 2 2 2 2 3 2 4" xfId="8609"/>
    <cellStyle name="Normal 4 2 2 2 2 3 2 4 2" xfId="31861"/>
    <cellStyle name="Normal 4 2 2 2 2 3 2 4 3" xfId="31860"/>
    <cellStyle name="Normal 4 2 2 2 2 3 2 5" xfId="8610"/>
    <cellStyle name="Normal 4 2 2 2 2 3 2 5 2" xfId="31862"/>
    <cellStyle name="Normal 4 2 2 2 2 3 2 6" xfId="31855"/>
    <cellStyle name="Normal 4 2 2 2 2 3 2_Sheet3" xfId="8611"/>
    <cellStyle name="Normal 4 2 2 2 2 3 3" xfId="8612"/>
    <cellStyle name="Normal 4 2 2 2 2 3 3 2" xfId="8613"/>
    <cellStyle name="Normal 4 2 2 2 2 3 3 2 2" xfId="31864"/>
    <cellStyle name="Normal 4 2 2 2 2 3 3 3" xfId="31863"/>
    <cellStyle name="Normal 4 2 2 2 2 3 3_Sheet3" xfId="8614"/>
    <cellStyle name="Normal 4 2 2 2 2 3 4" xfId="8615"/>
    <cellStyle name="Normal 4 2 2 2 2 3 4 2" xfId="31866"/>
    <cellStyle name="Normal 4 2 2 2 2 3 4 3" xfId="31865"/>
    <cellStyle name="Normal 4 2 2 2 2 3 5" xfId="8616"/>
    <cellStyle name="Normal 4 2 2 2 2 3 5 2" xfId="31868"/>
    <cellStyle name="Normal 4 2 2 2 2 3 5 3" xfId="31867"/>
    <cellStyle name="Normal 4 2 2 2 2 3 6" xfId="8617"/>
    <cellStyle name="Normal 4 2 2 2 2 3 6 2" xfId="31869"/>
    <cellStyle name="Normal 4 2 2 2 2 3 7" xfId="31854"/>
    <cellStyle name="Normal 4 2 2 2 2 3_Sheet3" xfId="8618"/>
    <cellStyle name="Normal 4 2 2 2 2 4" xfId="8619"/>
    <cellStyle name="Normal 4 2 2 2 2 4 2" xfId="8620"/>
    <cellStyle name="Normal 4 2 2 2 2 4 2 2" xfId="8621"/>
    <cellStyle name="Normal 4 2 2 2 2 4 2 2 2" xfId="8622"/>
    <cellStyle name="Normal 4 2 2 2 2 4 2 2 2 2" xfId="31873"/>
    <cellStyle name="Normal 4 2 2 2 2 4 2 2 3" xfId="31872"/>
    <cellStyle name="Normal 4 2 2 2 2 4 2 2_Sheet3" xfId="8623"/>
    <cellStyle name="Normal 4 2 2 2 2 4 2 3" xfId="8624"/>
    <cellStyle name="Normal 4 2 2 2 2 4 2 3 2" xfId="31875"/>
    <cellStyle name="Normal 4 2 2 2 2 4 2 3 3" xfId="31874"/>
    <cellStyle name="Normal 4 2 2 2 2 4 2 4" xfId="8625"/>
    <cellStyle name="Normal 4 2 2 2 2 4 2 4 2" xfId="31877"/>
    <cellStyle name="Normal 4 2 2 2 2 4 2 4 3" xfId="31876"/>
    <cellStyle name="Normal 4 2 2 2 2 4 2 5" xfId="8626"/>
    <cellStyle name="Normal 4 2 2 2 2 4 2 5 2" xfId="31878"/>
    <cellStyle name="Normal 4 2 2 2 2 4 2 6" xfId="31871"/>
    <cellStyle name="Normal 4 2 2 2 2 4 2_Sheet3" xfId="8627"/>
    <cellStyle name="Normal 4 2 2 2 2 4 3" xfId="8628"/>
    <cellStyle name="Normal 4 2 2 2 2 4 3 2" xfId="8629"/>
    <cellStyle name="Normal 4 2 2 2 2 4 3 2 2" xfId="31880"/>
    <cellStyle name="Normal 4 2 2 2 2 4 3 3" xfId="31879"/>
    <cellStyle name="Normal 4 2 2 2 2 4 3_Sheet3" xfId="8630"/>
    <cellStyle name="Normal 4 2 2 2 2 4 4" xfId="8631"/>
    <cellStyle name="Normal 4 2 2 2 2 4 4 2" xfId="31882"/>
    <cellStyle name="Normal 4 2 2 2 2 4 4 3" xfId="31881"/>
    <cellStyle name="Normal 4 2 2 2 2 4 5" xfId="8632"/>
    <cellStyle name="Normal 4 2 2 2 2 4 5 2" xfId="31884"/>
    <cellStyle name="Normal 4 2 2 2 2 4 5 3" xfId="31883"/>
    <cellStyle name="Normal 4 2 2 2 2 4 6" xfId="8633"/>
    <cellStyle name="Normal 4 2 2 2 2 4 6 2" xfId="31885"/>
    <cellStyle name="Normal 4 2 2 2 2 4 7" xfId="31870"/>
    <cellStyle name="Normal 4 2 2 2 2 4_Sheet3" xfId="8634"/>
    <cellStyle name="Normal 4 2 2 2 2 5" xfId="8635"/>
    <cellStyle name="Normal 4 2 2 2 2 5 2" xfId="8636"/>
    <cellStyle name="Normal 4 2 2 2 2 5 2 2" xfId="8637"/>
    <cellStyle name="Normal 4 2 2 2 2 5 2 2 2" xfId="31888"/>
    <cellStyle name="Normal 4 2 2 2 2 5 2 3" xfId="31887"/>
    <cellStyle name="Normal 4 2 2 2 2 5 2_Sheet3" xfId="8638"/>
    <cellStyle name="Normal 4 2 2 2 2 5 3" xfId="8639"/>
    <cellStyle name="Normal 4 2 2 2 2 5 3 2" xfId="31890"/>
    <cellStyle name="Normal 4 2 2 2 2 5 3 3" xfId="31889"/>
    <cellStyle name="Normal 4 2 2 2 2 5 4" xfId="8640"/>
    <cellStyle name="Normal 4 2 2 2 2 5 4 2" xfId="31892"/>
    <cellStyle name="Normal 4 2 2 2 2 5 4 3" xfId="31891"/>
    <cellStyle name="Normal 4 2 2 2 2 5 5" xfId="8641"/>
    <cellStyle name="Normal 4 2 2 2 2 5 5 2" xfId="31893"/>
    <cellStyle name="Normal 4 2 2 2 2 5 6" xfId="31886"/>
    <cellStyle name="Normal 4 2 2 2 2 5_Sheet3" xfId="8642"/>
    <cellStyle name="Normal 4 2 2 2 2 6" xfId="8643"/>
    <cellStyle name="Normal 4 2 2 2 2 6 2" xfId="8644"/>
    <cellStyle name="Normal 4 2 2 2 2 6 2 2" xfId="31895"/>
    <cellStyle name="Normal 4 2 2 2 2 6 3" xfId="31894"/>
    <cellStyle name="Normal 4 2 2 2 2 6_Sheet3" xfId="8645"/>
    <cellStyle name="Normal 4 2 2 2 2 7" xfId="8646"/>
    <cellStyle name="Normal 4 2 2 2 2 7 2" xfId="31897"/>
    <cellStyle name="Normal 4 2 2 2 2 7 3" xfId="31896"/>
    <cellStyle name="Normal 4 2 2 2 2 8" xfId="8647"/>
    <cellStyle name="Normal 4 2 2 2 2 8 2" xfId="31899"/>
    <cellStyle name="Normal 4 2 2 2 2 8 3" xfId="31898"/>
    <cellStyle name="Normal 4 2 2 2 2 9" xfId="8648"/>
    <cellStyle name="Normal 4 2 2 2 2 9 2" xfId="31900"/>
    <cellStyle name="Normal 4 2 2 2 2_Sheet3" xfId="8649"/>
    <cellStyle name="Normal 4 2 2 2 3" xfId="8650"/>
    <cellStyle name="Normal 4 2 2 2 3 10" xfId="31901"/>
    <cellStyle name="Normal 4 2 2 2 3 2" xfId="8651"/>
    <cellStyle name="Normal 4 2 2 2 3 2 2" xfId="8652"/>
    <cellStyle name="Normal 4 2 2 2 3 2 2 2" xfId="8653"/>
    <cellStyle name="Normal 4 2 2 2 3 2 2 2 2" xfId="8654"/>
    <cellStyle name="Normal 4 2 2 2 3 2 2 2 2 2" xfId="31905"/>
    <cellStyle name="Normal 4 2 2 2 3 2 2 2 3" xfId="31904"/>
    <cellStyle name="Normal 4 2 2 2 3 2 2 2_Sheet3" xfId="8655"/>
    <cellStyle name="Normal 4 2 2 2 3 2 2 3" xfId="8656"/>
    <cellStyle name="Normal 4 2 2 2 3 2 2 3 2" xfId="31907"/>
    <cellStyle name="Normal 4 2 2 2 3 2 2 3 3" xfId="31906"/>
    <cellStyle name="Normal 4 2 2 2 3 2 2 4" xfId="8657"/>
    <cellStyle name="Normal 4 2 2 2 3 2 2 4 2" xfId="31909"/>
    <cellStyle name="Normal 4 2 2 2 3 2 2 4 3" xfId="31908"/>
    <cellStyle name="Normal 4 2 2 2 3 2 2 5" xfId="8658"/>
    <cellStyle name="Normal 4 2 2 2 3 2 2 5 2" xfId="31910"/>
    <cellStyle name="Normal 4 2 2 2 3 2 2 6" xfId="31903"/>
    <cellStyle name="Normal 4 2 2 2 3 2 2_Sheet3" xfId="8659"/>
    <cellStyle name="Normal 4 2 2 2 3 2 3" xfId="8660"/>
    <cellStyle name="Normal 4 2 2 2 3 2 3 2" xfId="8661"/>
    <cellStyle name="Normal 4 2 2 2 3 2 3 2 2" xfId="31912"/>
    <cellStyle name="Normal 4 2 2 2 3 2 3 3" xfId="31911"/>
    <cellStyle name="Normal 4 2 2 2 3 2 3_Sheet3" xfId="8662"/>
    <cellStyle name="Normal 4 2 2 2 3 2 4" xfId="8663"/>
    <cellStyle name="Normal 4 2 2 2 3 2 4 2" xfId="31914"/>
    <cellStyle name="Normal 4 2 2 2 3 2 4 3" xfId="31913"/>
    <cellStyle name="Normal 4 2 2 2 3 2 5" xfId="8664"/>
    <cellStyle name="Normal 4 2 2 2 3 2 5 2" xfId="31916"/>
    <cellStyle name="Normal 4 2 2 2 3 2 5 3" xfId="31915"/>
    <cellStyle name="Normal 4 2 2 2 3 2 6" xfId="8665"/>
    <cellStyle name="Normal 4 2 2 2 3 2 6 2" xfId="31917"/>
    <cellStyle name="Normal 4 2 2 2 3 2 7" xfId="31902"/>
    <cellStyle name="Normal 4 2 2 2 3 2_Sheet3" xfId="8666"/>
    <cellStyle name="Normal 4 2 2 2 3 3" xfId="8667"/>
    <cellStyle name="Normal 4 2 2 2 3 3 2" xfId="8668"/>
    <cellStyle name="Normal 4 2 2 2 3 3 2 2" xfId="8669"/>
    <cellStyle name="Normal 4 2 2 2 3 3 2 2 2" xfId="8670"/>
    <cellStyle name="Normal 4 2 2 2 3 3 2 2 2 2" xfId="31921"/>
    <cellStyle name="Normal 4 2 2 2 3 3 2 2 3" xfId="31920"/>
    <cellStyle name="Normal 4 2 2 2 3 3 2 2_Sheet3" xfId="8671"/>
    <cellStyle name="Normal 4 2 2 2 3 3 2 3" xfId="8672"/>
    <cellStyle name="Normal 4 2 2 2 3 3 2 3 2" xfId="31923"/>
    <cellStyle name="Normal 4 2 2 2 3 3 2 3 3" xfId="31922"/>
    <cellStyle name="Normal 4 2 2 2 3 3 2 4" xfId="8673"/>
    <cellStyle name="Normal 4 2 2 2 3 3 2 4 2" xfId="31925"/>
    <cellStyle name="Normal 4 2 2 2 3 3 2 4 3" xfId="31924"/>
    <cellStyle name="Normal 4 2 2 2 3 3 2 5" xfId="8674"/>
    <cellStyle name="Normal 4 2 2 2 3 3 2 5 2" xfId="31926"/>
    <cellStyle name="Normal 4 2 2 2 3 3 2 6" xfId="31919"/>
    <cellStyle name="Normal 4 2 2 2 3 3 2_Sheet3" xfId="8675"/>
    <cellStyle name="Normal 4 2 2 2 3 3 3" xfId="8676"/>
    <cellStyle name="Normal 4 2 2 2 3 3 3 2" xfId="8677"/>
    <cellStyle name="Normal 4 2 2 2 3 3 3 2 2" xfId="31928"/>
    <cellStyle name="Normal 4 2 2 2 3 3 3 3" xfId="31927"/>
    <cellStyle name="Normal 4 2 2 2 3 3 3_Sheet3" xfId="8678"/>
    <cellStyle name="Normal 4 2 2 2 3 3 4" xfId="8679"/>
    <cellStyle name="Normal 4 2 2 2 3 3 4 2" xfId="31930"/>
    <cellStyle name="Normal 4 2 2 2 3 3 4 3" xfId="31929"/>
    <cellStyle name="Normal 4 2 2 2 3 3 5" xfId="8680"/>
    <cellStyle name="Normal 4 2 2 2 3 3 5 2" xfId="31932"/>
    <cellStyle name="Normal 4 2 2 2 3 3 5 3" xfId="31931"/>
    <cellStyle name="Normal 4 2 2 2 3 3 6" xfId="8681"/>
    <cellStyle name="Normal 4 2 2 2 3 3 6 2" xfId="31933"/>
    <cellStyle name="Normal 4 2 2 2 3 3 7" xfId="31918"/>
    <cellStyle name="Normal 4 2 2 2 3 3_Sheet3" xfId="8682"/>
    <cellStyle name="Normal 4 2 2 2 3 4" xfId="8683"/>
    <cellStyle name="Normal 4 2 2 2 3 4 2" xfId="8684"/>
    <cellStyle name="Normal 4 2 2 2 3 4 2 2" xfId="8685"/>
    <cellStyle name="Normal 4 2 2 2 3 4 2 2 2" xfId="8686"/>
    <cellStyle name="Normal 4 2 2 2 3 4 2 2 2 2" xfId="31937"/>
    <cellStyle name="Normal 4 2 2 2 3 4 2 2 3" xfId="31936"/>
    <cellStyle name="Normal 4 2 2 2 3 4 2 2_Sheet3" xfId="8687"/>
    <cellStyle name="Normal 4 2 2 2 3 4 2 3" xfId="8688"/>
    <cellStyle name="Normal 4 2 2 2 3 4 2 3 2" xfId="31939"/>
    <cellStyle name="Normal 4 2 2 2 3 4 2 3 3" xfId="31938"/>
    <cellStyle name="Normal 4 2 2 2 3 4 2 4" xfId="8689"/>
    <cellStyle name="Normal 4 2 2 2 3 4 2 4 2" xfId="31941"/>
    <cellStyle name="Normal 4 2 2 2 3 4 2 4 3" xfId="31940"/>
    <cellStyle name="Normal 4 2 2 2 3 4 2 5" xfId="8690"/>
    <cellStyle name="Normal 4 2 2 2 3 4 2 5 2" xfId="31942"/>
    <cellStyle name="Normal 4 2 2 2 3 4 2 6" xfId="31935"/>
    <cellStyle name="Normal 4 2 2 2 3 4 2_Sheet3" xfId="8691"/>
    <cellStyle name="Normal 4 2 2 2 3 4 3" xfId="8692"/>
    <cellStyle name="Normal 4 2 2 2 3 4 3 2" xfId="8693"/>
    <cellStyle name="Normal 4 2 2 2 3 4 3 2 2" xfId="31944"/>
    <cellStyle name="Normal 4 2 2 2 3 4 3 3" xfId="31943"/>
    <cellStyle name="Normal 4 2 2 2 3 4 3_Sheet3" xfId="8694"/>
    <cellStyle name="Normal 4 2 2 2 3 4 4" xfId="8695"/>
    <cellStyle name="Normal 4 2 2 2 3 4 4 2" xfId="31946"/>
    <cellStyle name="Normal 4 2 2 2 3 4 4 3" xfId="31945"/>
    <cellStyle name="Normal 4 2 2 2 3 4 5" xfId="8696"/>
    <cellStyle name="Normal 4 2 2 2 3 4 5 2" xfId="31948"/>
    <cellStyle name="Normal 4 2 2 2 3 4 5 3" xfId="31947"/>
    <cellStyle name="Normal 4 2 2 2 3 4 6" xfId="8697"/>
    <cellStyle name="Normal 4 2 2 2 3 4 6 2" xfId="31949"/>
    <cellStyle name="Normal 4 2 2 2 3 4 7" xfId="31934"/>
    <cellStyle name="Normal 4 2 2 2 3 4_Sheet3" xfId="8698"/>
    <cellStyle name="Normal 4 2 2 2 3 5" xfId="8699"/>
    <cellStyle name="Normal 4 2 2 2 3 5 2" xfId="8700"/>
    <cellStyle name="Normal 4 2 2 2 3 5 2 2" xfId="8701"/>
    <cellStyle name="Normal 4 2 2 2 3 5 2 2 2" xfId="31952"/>
    <cellStyle name="Normal 4 2 2 2 3 5 2 3" xfId="31951"/>
    <cellStyle name="Normal 4 2 2 2 3 5 2_Sheet3" xfId="8702"/>
    <cellStyle name="Normal 4 2 2 2 3 5 3" xfId="8703"/>
    <cellStyle name="Normal 4 2 2 2 3 5 3 2" xfId="31954"/>
    <cellStyle name="Normal 4 2 2 2 3 5 3 3" xfId="31953"/>
    <cellStyle name="Normal 4 2 2 2 3 5 4" xfId="8704"/>
    <cellStyle name="Normal 4 2 2 2 3 5 4 2" xfId="31956"/>
    <cellStyle name="Normal 4 2 2 2 3 5 4 3" xfId="31955"/>
    <cellStyle name="Normal 4 2 2 2 3 5 5" xfId="8705"/>
    <cellStyle name="Normal 4 2 2 2 3 5 5 2" xfId="31957"/>
    <cellStyle name="Normal 4 2 2 2 3 5 6" xfId="31950"/>
    <cellStyle name="Normal 4 2 2 2 3 5_Sheet3" xfId="8706"/>
    <cellStyle name="Normal 4 2 2 2 3 6" xfId="8707"/>
    <cellStyle name="Normal 4 2 2 2 3 6 2" xfId="8708"/>
    <cellStyle name="Normal 4 2 2 2 3 6 2 2" xfId="31959"/>
    <cellStyle name="Normal 4 2 2 2 3 6 3" xfId="31958"/>
    <cellStyle name="Normal 4 2 2 2 3 6_Sheet3" xfId="8709"/>
    <cellStyle name="Normal 4 2 2 2 3 7" xfId="8710"/>
    <cellStyle name="Normal 4 2 2 2 3 7 2" xfId="31961"/>
    <cellStyle name="Normal 4 2 2 2 3 7 3" xfId="31960"/>
    <cellStyle name="Normal 4 2 2 2 3 8" xfId="8711"/>
    <cellStyle name="Normal 4 2 2 2 3 8 2" xfId="31963"/>
    <cellStyle name="Normal 4 2 2 2 3 8 3" xfId="31962"/>
    <cellStyle name="Normal 4 2 2 2 3 9" xfId="8712"/>
    <cellStyle name="Normal 4 2 2 2 3 9 2" xfId="31964"/>
    <cellStyle name="Normal 4 2 2 2 3_Sheet3" xfId="8713"/>
    <cellStyle name="Normal 4 2 2 2 4" xfId="8714"/>
    <cellStyle name="Normal 4 2 2 2 4 10" xfId="31965"/>
    <cellStyle name="Normal 4 2 2 2 4 2" xfId="8715"/>
    <cellStyle name="Normal 4 2 2 2 4 2 2" xfId="8716"/>
    <cellStyle name="Normal 4 2 2 2 4 2 2 2" xfId="8717"/>
    <cellStyle name="Normal 4 2 2 2 4 2 2 2 2" xfId="8718"/>
    <cellStyle name="Normal 4 2 2 2 4 2 2 2 2 2" xfId="31969"/>
    <cellStyle name="Normal 4 2 2 2 4 2 2 2 3" xfId="31968"/>
    <cellStyle name="Normal 4 2 2 2 4 2 2 2_Sheet3" xfId="8719"/>
    <cellStyle name="Normal 4 2 2 2 4 2 2 3" xfId="8720"/>
    <cellStyle name="Normal 4 2 2 2 4 2 2 3 2" xfId="31971"/>
    <cellStyle name="Normal 4 2 2 2 4 2 2 3 3" xfId="31970"/>
    <cellStyle name="Normal 4 2 2 2 4 2 2 4" xfId="8721"/>
    <cellStyle name="Normal 4 2 2 2 4 2 2 4 2" xfId="31973"/>
    <cellStyle name="Normal 4 2 2 2 4 2 2 4 3" xfId="31972"/>
    <cellStyle name="Normal 4 2 2 2 4 2 2 5" xfId="8722"/>
    <cellStyle name="Normal 4 2 2 2 4 2 2 5 2" xfId="31974"/>
    <cellStyle name="Normal 4 2 2 2 4 2 2 6" xfId="31967"/>
    <cellStyle name="Normal 4 2 2 2 4 2 2_Sheet3" xfId="8723"/>
    <cellStyle name="Normal 4 2 2 2 4 2 3" xfId="8724"/>
    <cellStyle name="Normal 4 2 2 2 4 2 3 2" xfId="8725"/>
    <cellStyle name="Normal 4 2 2 2 4 2 3 2 2" xfId="31976"/>
    <cellStyle name="Normal 4 2 2 2 4 2 3 3" xfId="31975"/>
    <cellStyle name="Normal 4 2 2 2 4 2 3_Sheet3" xfId="8726"/>
    <cellStyle name="Normal 4 2 2 2 4 2 4" xfId="8727"/>
    <cellStyle name="Normal 4 2 2 2 4 2 4 2" xfId="31978"/>
    <cellStyle name="Normal 4 2 2 2 4 2 4 3" xfId="31977"/>
    <cellStyle name="Normal 4 2 2 2 4 2 5" xfId="8728"/>
    <cellStyle name="Normal 4 2 2 2 4 2 5 2" xfId="31980"/>
    <cellStyle name="Normal 4 2 2 2 4 2 5 3" xfId="31979"/>
    <cellStyle name="Normal 4 2 2 2 4 2 6" xfId="8729"/>
    <cellStyle name="Normal 4 2 2 2 4 2 6 2" xfId="31981"/>
    <cellStyle name="Normal 4 2 2 2 4 2 7" xfId="31966"/>
    <cellStyle name="Normal 4 2 2 2 4 2_Sheet3" xfId="8730"/>
    <cellStyle name="Normal 4 2 2 2 4 3" xfId="8731"/>
    <cellStyle name="Normal 4 2 2 2 4 3 2" xfId="8732"/>
    <cellStyle name="Normal 4 2 2 2 4 3 2 2" xfId="8733"/>
    <cellStyle name="Normal 4 2 2 2 4 3 2 2 2" xfId="8734"/>
    <cellStyle name="Normal 4 2 2 2 4 3 2 2 2 2" xfId="31985"/>
    <cellStyle name="Normal 4 2 2 2 4 3 2 2 3" xfId="31984"/>
    <cellStyle name="Normal 4 2 2 2 4 3 2 2_Sheet3" xfId="8735"/>
    <cellStyle name="Normal 4 2 2 2 4 3 2 3" xfId="8736"/>
    <cellStyle name="Normal 4 2 2 2 4 3 2 3 2" xfId="31987"/>
    <cellStyle name="Normal 4 2 2 2 4 3 2 3 3" xfId="31986"/>
    <cellStyle name="Normal 4 2 2 2 4 3 2 4" xfId="8737"/>
    <cellStyle name="Normal 4 2 2 2 4 3 2 4 2" xfId="31989"/>
    <cellStyle name="Normal 4 2 2 2 4 3 2 4 3" xfId="31988"/>
    <cellStyle name="Normal 4 2 2 2 4 3 2 5" xfId="8738"/>
    <cellStyle name="Normal 4 2 2 2 4 3 2 5 2" xfId="31990"/>
    <cellStyle name="Normal 4 2 2 2 4 3 2 6" xfId="31983"/>
    <cellStyle name="Normal 4 2 2 2 4 3 2_Sheet3" xfId="8739"/>
    <cellStyle name="Normal 4 2 2 2 4 3 3" xfId="8740"/>
    <cellStyle name="Normal 4 2 2 2 4 3 3 2" xfId="8741"/>
    <cellStyle name="Normal 4 2 2 2 4 3 3 2 2" xfId="31992"/>
    <cellStyle name="Normal 4 2 2 2 4 3 3 3" xfId="31991"/>
    <cellStyle name="Normal 4 2 2 2 4 3 3_Sheet3" xfId="8742"/>
    <cellStyle name="Normal 4 2 2 2 4 3 4" xfId="8743"/>
    <cellStyle name="Normal 4 2 2 2 4 3 4 2" xfId="31994"/>
    <cellStyle name="Normal 4 2 2 2 4 3 4 3" xfId="31993"/>
    <cellStyle name="Normal 4 2 2 2 4 3 5" xfId="8744"/>
    <cellStyle name="Normal 4 2 2 2 4 3 5 2" xfId="31996"/>
    <cellStyle name="Normal 4 2 2 2 4 3 5 3" xfId="31995"/>
    <cellStyle name="Normal 4 2 2 2 4 3 6" xfId="8745"/>
    <cellStyle name="Normal 4 2 2 2 4 3 6 2" xfId="31997"/>
    <cellStyle name="Normal 4 2 2 2 4 3 7" xfId="31982"/>
    <cellStyle name="Normal 4 2 2 2 4 3_Sheet3" xfId="8746"/>
    <cellStyle name="Normal 4 2 2 2 4 4" xfId="8747"/>
    <cellStyle name="Normal 4 2 2 2 4 4 2" xfId="8748"/>
    <cellStyle name="Normal 4 2 2 2 4 4 2 2" xfId="8749"/>
    <cellStyle name="Normal 4 2 2 2 4 4 2 2 2" xfId="8750"/>
    <cellStyle name="Normal 4 2 2 2 4 4 2 2 2 2" xfId="32001"/>
    <cellStyle name="Normal 4 2 2 2 4 4 2 2 3" xfId="32000"/>
    <cellStyle name="Normal 4 2 2 2 4 4 2 2_Sheet3" xfId="8751"/>
    <cellStyle name="Normal 4 2 2 2 4 4 2 3" xfId="8752"/>
    <cellStyle name="Normal 4 2 2 2 4 4 2 3 2" xfId="32003"/>
    <cellStyle name="Normal 4 2 2 2 4 4 2 3 3" xfId="32002"/>
    <cellStyle name="Normal 4 2 2 2 4 4 2 4" xfId="8753"/>
    <cellStyle name="Normal 4 2 2 2 4 4 2 4 2" xfId="32005"/>
    <cellStyle name="Normal 4 2 2 2 4 4 2 4 3" xfId="32004"/>
    <cellStyle name="Normal 4 2 2 2 4 4 2 5" xfId="8754"/>
    <cellStyle name="Normal 4 2 2 2 4 4 2 5 2" xfId="32006"/>
    <cellStyle name="Normal 4 2 2 2 4 4 2 6" xfId="31999"/>
    <cellStyle name="Normal 4 2 2 2 4 4 2_Sheet3" xfId="8755"/>
    <cellStyle name="Normal 4 2 2 2 4 4 3" xfId="8756"/>
    <cellStyle name="Normal 4 2 2 2 4 4 3 2" xfId="8757"/>
    <cellStyle name="Normal 4 2 2 2 4 4 3 2 2" xfId="32008"/>
    <cellStyle name="Normal 4 2 2 2 4 4 3 3" xfId="32007"/>
    <cellStyle name="Normal 4 2 2 2 4 4 3_Sheet3" xfId="8758"/>
    <cellStyle name="Normal 4 2 2 2 4 4 4" xfId="8759"/>
    <cellStyle name="Normal 4 2 2 2 4 4 4 2" xfId="32010"/>
    <cellStyle name="Normal 4 2 2 2 4 4 4 3" xfId="32009"/>
    <cellStyle name="Normal 4 2 2 2 4 4 5" xfId="8760"/>
    <cellStyle name="Normal 4 2 2 2 4 4 5 2" xfId="32012"/>
    <cellStyle name="Normal 4 2 2 2 4 4 5 3" xfId="32011"/>
    <cellStyle name="Normal 4 2 2 2 4 4 6" xfId="8761"/>
    <cellStyle name="Normal 4 2 2 2 4 4 6 2" xfId="32013"/>
    <cellStyle name="Normal 4 2 2 2 4 4 7" xfId="31998"/>
    <cellStyle name="Normal 4 2 2 2 4 4_Sheet3" xfId="8762"/>
    <cellStyle name="Normal 4 2 2 2 4 5" xfId="8763"/>
    <cellStyle name="Normal 4 2 2 2 4 5 2" xfId="8764"/>
    <cellStyle name="Normal 4 2 2 2 4 5 2 2" xfId="8765"/>
    <cellStyle name="Normal 4 2 2 2 4 5 2 2 2" xfId="32016"/>
    <cellStyle name="Normal 4 2 2 2 4 5 2 3" xfId="32015"/>
    <cellStyle name="Normal 4 2 2 2 4 5 2_Sheet3" xfId="8766"/>
    <cellStyle name="Normal 4 2 2 2 4 5 3" xfId="8767"/>
    <cellStyle name="Normal 4 2 2 2 4 5 3 2" xfId="32018"/>
    <cellStyle name="Normal 4 2 2 2 4 5 3 3" xfId="32017"/>
    <cellStyle name="Normal 4 2 2 2 4 5 4" xfId="8768"/>
    <cellStyle name="Normal 4 2 2 2 4 5 4 2" xfId="32020"/>
    <cellStyle name="Normal 4 2 2 2 4 5 4 3" xfId="32019"/>
    <cellStyle name="Normal 4 2 2 2 4 5 5" xfId="8769"/>
    <cellStyle name="Normal 4 2 2 2 4 5 5 2" xfId="32021"/>
    <cellStyle name="Normal 4 2 2 2 4 5 6" xfId="32014"/>
    <cellStyle name="Normal 4 2 2 2 4 5_Sheet3" xfId="8770"/>
    <cellStyle name="Normal 4 2 2 2 4 6" xfId="8771"/>
    <cellStyle name="Normal 4 2 2 2 4 6 2" xfId="8772"/>
    <cellStyle name="Normal 4 2 2 2 4 6 2 2" xfId="32023"/>
    <cellStyle name="Normal 4 2 2 2 4 6 3" xfId="32022"/>
    <cellStyle name="Normal 4 2 2 2 4 6_Sheet3" xfId="8773"/>
    <cellStyle name="Normal 4 2 2 2 4 7" xfId="8774"/>
    <cellStyle name="Normal 4 2 2 2 4 7 2" xfId="32025"/>
    <cellStyle name="Normal 4 2 2 2 4 7 3" xfId="32024"/>
    <cellStyle name="Normal 4 2 2 2 4 8" xfId="8775"/>
    <cellStyle name="Normal 4 2 2 2 4 8 2" xfId="32027"/>
    <cellStyle name="Normal 4 2 2 2 4 8 3" xfId="32026"/>
    <cellStyle name="Normal 4 2 2 2 4 9" xfId="8776"/>
    <cellStyle name="Normal 4 2 2 2 4 9 2" xfId="32028"/>
    <cellStyle name="Normal 4 2 2 2 4_Sheet3" xfId="8777"/>
    <cellStyle name="Normal 4 2 2 2 5" xfId="8778"/>
    <cellStyle name="Normal 4 2 2 2 5 10" xfId="32029"/>
    <cellStyle name="Normal 4 2 2 2 5 2" xfId="8779"/>
    <cellStyle name="Normal 4 2 2 2 5 2 2" xfId="8780"/>
    <cellStyle name="Normal 4 2 2 2 5 2 2 2" xfId="8781"/>
    <cellStyle name="Normal 4 2 2 2 5 2 2 2 2" xfId="8782"/>
    <cellStyle name="Normal 4 2 2 2 5 2 2 2 2 2" xfId="32033"/>
    <cellStyle name="Normal 4 2 2 2 5 2 2 2 3" xfId="32032"/>
    <cellStyle name="Normal 4 2 2 2 5 2 2 2_Sheet3" xfId="8783"/>
    <cellStyle name="Normal 4 2 2 2 5 2 2 3" xfId="8784"/>
    <cellStyle name="Normal 4 2 2 2 5 2 2 3 2" xfId="32035"/>
    <cellStyle name="Normal 4 2 2 2 5 2 2 3 3" xfId="32034"/>
    <cellStyle name="Normal 4 2 2 2 5 2 2 4" xfId="8785"/>
    <cellStyle name="Normal 4 2 2 2 5 2 2 4 2" xfId="32037"/>
    <cellStyle name="Normal 4 2 2 2 5 2 2 4 3" xfId="32036"/>
    <cellStyle name="Normal 4 2 2 2 5 2 2 5" xfId="8786"/>
    <cellStyle name="Normal 4 2 2 2 5 2 2 5 2" xfId="32038"/>
    <cellStyle name="Normal 4 2 2 2 5 2 2 6" xfId="32031"/>
    <cellStyle name="Normal 4 2 2 2 5 2 2_Sheet3" xfId="8787"/>
    <cellStyle name="Normal 4 2 2 2 5 2 3" xfId="8788"/>
    <cellStyle name="Normal 4 2 2 2 5 2 3 2" xfId="8789"/>
    <cellStyle name="Normal 4 2 2 2 5 2 3 2 2" xfId="32040"/>
    <cellStyle name="Normal 4 2 2 2 5 2 3 3" xfId="32039"/>
    <cellStyle name="Normal 4 2 2 2 5 2 3_Sheet3" xfId="8790"/>
    <cellStyle name="Normal 4 2 2 2 5 2 4" xfId="8791"/>
    <cellStyle name="Normal 4 2 2 2 5 2 4 2" xfId="32042"/>
    <cellStyle name="Normal 4 2 2 2 5 2 4 3" xfId="32041"/>
    <cellStyle name="Normal 4 2 2 2 5 2 5" xfId="8792"/>
    <cellStyle name="Normal 4 2 2 2 5 2 5 2" xfId="32044"/>
    <cellStyle name="Normal 4 2 2 2 5 2 5 3" xfId="32043"/>
    <cellStyle name="Normal 4 2 2 2 5 2 6" xfId="8793"/>
    <cellStyle name="Normal 4 2 2 2 5 2 6 2" xfId="32045"/>
    <cellStyle name="Normal 4 2 2 2 5 2 7" xfId="32030"/>
    <cellStyle name="Normal 4 2 2 2 5 2_Sheet3" xfId="8794"/>
    <cellStyle name="Normal 4 2 2 2 5 3" xfId="8795"/>
    <cellStyle name="Normal 4 2 2 2 5 3 2" xfId="8796"/>
    <cellStyle name="Normal 4 2 2 2 5 3 2 2" xfId="8797"/>
    <cellStyle name="Normal 4 2 2 2 5 3 2 2 2" xfId="8798"/>
    <cellStyle name="Normal 4 2 2 2 5 3 2 2 2 2" xfId="32049"/>
    <cellStyle name="Normal 4 2 2 2 5 3 2 2 3" xfId="32048"/>
    <cellStyle name="Normal 4 2 2 2 5 3 2 2_Sheet3" xfId="8799"/>
    <cellStyle name="Normal 4 2 2 2 5 3 2 3" xfId="8800"/>
    <cellStyle name="Normal 4 2 2 2 5 3 2 3 2" xfId="32051"/>
    <cellStyle name="Normal 4 2 2 2 5 3 2 3 3" xfId="32050"/>
    <cellStyle name="Normal 4 2 2 2 5 3 2 4" xfId="8801"/>
    <cellStyle name="Normal 4 2 2 2 5 3 2 4 2" xfId="32053"/>
    <cellStyle name="Normal 4 2 2 2 5 3 2 4 3" xfId="32052"/>
    <cellStyle name="Normal 4 2 2 2 5 3 2 5" xfId="8802"/>
    <cellStyle name="Normal 4 2 2 2 5 3 2 5 2" xfId="32054"/>
    <cellStyle name="Normal 4 2 2 2 5 3 2 6" xfId="32047"/>
    <cellStyle name="Normal 4 2 2 2 5 3 2_Sheet3" xfId="8803"/>
    <cellStyle name="Normal 4 2 2 2 5 3 3" xfId="8804"/>
    <cellStyle name="Normal 4 2 2 2 5 3 3 2" xfId="8805"/>
    <cellStyle name="Normal 4 2 2 2 5 3 3 2 2" xfId="32056"/>
    <cellStyle name="Normal 4 2 2 2 5 3 3 3" xfId="32055"/>
    <cellStyle name="Normal 4 2 2 2 5 3 3_Sheet3" xfId="8806"/>
    <cellStyle name="Normal 4 2 2 2 5 3 4" xfId="8807"/>
    <cellStyle name="Normal 4 2 2 2 5 3 4 2" xfId="32058"/>
    <cellStyle name="Normal 4 2 2 2 5 3 4 3" xfId="32057"/>
    <cellStyle name="Normal 4 2 2 2 5 3 5" xfId="8808"/>
    <cellStyle name="Normal 4 2 2 2 5 3 5 2" xfId="32060"/>
    <cellStyle name="Normal 4 2 2 2 5 3 5 3" xfId="32059"/>
    <cellStyle name="Normal 4 2 2 2 5 3 6" xfId="8809"/>
    <cellStyle name="Normal 4 2 2 2 5 3 6 2" xfId="32061"/>
    <cellStyle name="Normal 4 2 2 2 5 3 7" xfId="32046"/>
    <cellStyle name="Normal 4 2 2 2 5 3_Sheet3" xfId="8810"/>
    <cellStyle name="Normal 4 2 2 2 5 4" xfId="8811"/>
    <cellStyle name="Normal 4 2 2 2 5 4 2" xfId="8812"/>
    <cellStyle name="Normal 4 2 2 2 5 4 2 2" xfId="8813"/>
    <cellStyle name="Normal 4 2 2 2 5 4 2 2 2" xfId="8814"/>
    <cellStyle name="Normal 4 2 2 2 5 4 2 2 2 2" xfId="32065"/>
    <cellStyle name="Normal 4 2 2 2 5 4 2 2 3" xfId="32064"/>
    <cellStyle name="Normal 4 2 2 2 5 4 2 2_Sheet3" xfId="8815"/>
    <cellStyle name="Normal 4 2 2 2 5 4 2 3" xfId="8816"/>
    <cellStyle name="Normal 4 2 2 2 5 4 2 3 2" xfId="32067"/>
    <cellStyle name="Normal 4 2 2 2 5 4 2 3 3" xfId="32066"/>
    <cellStyle name="Normal 4 2 2 2 5 4 2 4" xfId="8817"/>
    <cellStyle name="Normal 4 2 2 2 5 4 2 4 2" xfId="32069"/>
    <cellStyle name="Normal 4 2 2 2 5 4 2 4 3" xfId="32068"/>
    <cellStyle name="Normal 4 2 2 2 5 4 2 5" xfId="8818"/>
    <cellStyle name="Normal 4 2 2 2 5 4 2 5 2" xfId="32070"/>
    <cellStyle name="Normal 4 2 2 2 5 4 2 6" xfId="32063"/>
    <cellStyle name="Normal 4 2 2 2 5 4 2_Sheet3" xfId="8819"/>
    <cellStyle name="Normal 4 2 2 2 5 4 3" xfId="8820"/>
    <cellStyle name="Normal 4 2 2 2 5 4 3 2" xfId="8821"/>
    <cellStyle name="Normal 4 2 2 2 5 4 3 2 2" xfId="32072"/>
    <cellStyle name="Normal 4 2 2 2 5 4 3 3" xfId="32071"/>
    <cellStyle name="Normal 4 2 2 2 5 4 3_Sheet3" xfId="8822"/>
    <cellStyle name="Normal 4 2 2 2 5 4 4" xfId="8823"/>
    <cellStyle name="Normal 4 2 2 2 5 4 4 2" xfId="32074"/>
    <cellStyle name="Normal 4 2 2 2 5 4 4 3" xfId="32073"/>
    <cellStyle name="Normal 4 2 2 2 5 4 5" xfId="8824"/>
    <cellStyle name="Normal 4 2 2 2 5 4 5 2" xfId="32076"/>
    <cellStyle name="Normal 4 2 2 2 5 4 5 3" xfId="32075"/>
    <cellStyle name="Normal 4 2 2 2 5 4 6" xfId="8825"/>
    <cellStyle name="Normal 4 2 2 2 5 4 6 2" xfId="32077"/>
    <cellStyle name="Normal 4 2 2 2 5 4 7" xfId="32062"/>
    <cellStyle name="Normal 4 2 2 2 5 4_Sheet3" xfId="8826"/>
    <cellStyle name="Normal 4 2 2 2 5 5" xfId="8827"/>
    <cellStyle name="Normal 4 2 2 2 5 5 2" xfId="8828"/>
    <cellStyle name="Normal 4 2 2 2 5 5 2 2" xfId="8829"/>
    <cellStyle name="Normal 4 2 2 2 5 5 2 2 2" xfId="32080"/>
    <cellStyle name="Normal 4 2 2 2 5 5 2 3" xfId="32079"/>
    <cellStyle name="Normal 4 2 2 2 5 5 2_Sheet3" xfId="8830"/>
    <cellStyle name="Normal 4 2 2 2 5 5 3" xfId="8831"/>
    <cellStyle name="Normal 4 2 2 2 5 5 3 2" xfId="32082"/>
    <cellStyle name="Normal 4 2 2 2 5 5 3 3" xfId="32081"/>
    <cellStyle name="Normal 4 2 2 2 5 5 4" xfId="8832"/>
    <cellStyle name="Normal 4 2 2 2 5 5 4 2" xfId="32084"/>
    <cellStyle name="Normal 4 2 2 2 5 5 4 3" xfId="32083"/>
    <cellStyle name="Normal 4 2 2 2 5 5 5" xfId="8833"/>
    <cellStyle name="Normal 4 2 2 2 5 5 5 2" xfId="32085"/>
    <cellStyle name="Normal 4 2 2 2 5 5 6" xfId="32078"/>
    <cellStyle name="Normal 4 2 2 2 5 5_Sheet3" xfId="8834"/>
    <cellStyle name="Normal 4 2 2 2 5 6" xfId="8835"/>
    <cellStyle name="Normal 4 2 2 2 5 6 2" xfId="8836"/>
    <cellStyle name="Normal 4 2 2 2 5 6 2 2" xfId="32087"/>
    <cellStyle name="Normal 4 2 2 2 5 6 3" xfId="32086"/>
    <cellStyle name="Normal 4 2 2 2 5 6_Sheet3" xfId="8837"/>
    <cellStyle name="Normal 4 2 2 2 5 7" xfId="8838"/>
    <cellStyle name="Normal 4 2 2 2 5 7 2" xfId="32089"/>
    <cellStyle name="Normal 4 2 2 2 5 7 3" xfId="32088"/>
    <cellStyle name="Normal 4 2 2 2 5 8" xfId="8839"/>
    <cellStyle name="Normal 4 2 2 2 5 8 2" xfId="32091"/>
    <cellStyle name="Normal 4 2 2 2 5 8 3" xfId="32090"/>
    <cellStyle name="Normal 4 2 2 2 5 9" xfId="8840"/>
    <cellStyle name="Normal 4 2 2 2 5 9 2" xfId="32092"/>
    <cellStyle name="Normal 4 2 2 2 5_Sheet3" xfId="8841"/>
    <cellStyle name="Normal 4 2 2 2 6" xfId="8842"/>
    <cellStyle name="Normal 4 2 2 2 6 10" xfId="32093"/>
    <cellStyle name="Normal 4 2 2 2 6 2" xfId="8843"/>
    <cellStyle name="Normal 4 2 2 2 6 2 2" xfId="8844"/>
    <cellStyle name="Normal 4 2 2 2 6 2 2 2" xfId="8845"/>
    <cellStyle name="Normal 4 2 2 2 6 2 2 2 2" xfId="8846"/>
    <cellStyle name="Normal 4 2 2 2 6 2 2 2 2 2" xfId="32097"/>
    <cellStyle name="Normal 4 2 2 2 6 2 2 2 3" xfId="32096"/>
    <cellStyle name="Normal 4 2 2 2 6 2 2 2_Sheet3" xfId="8847"/>
    <cellStyle name="Normal 4 2 2 2 6 2 2 3" xfId="8848"/>
    <cellStyle name="Normal 4 2 2 2 6 2 2 3 2" xfId="32099"/>
    <cellStyle name="Normal 4 2 2 2 6 2 2 3 3" xfId="32098"/>
    <cellStyle name="Normal 4 2 2 2 6 2 2 4" xfId="8849"/>
    <cellStyle name="Normal 4 2 2 2 6 2 2 4 2" xfId="32101"/>
    <cellStyle name="Normal 4 2 2 2 6 2 2 4 3" xfId="32100"/>
    <cellStyle name="Normal 4 2 2 2 6 2 2 5" xfId="8850"/>
    <cellStyle name="Normal 4 2 2 2 6 2 2 5 2" xfId="32102"/>
    <cellStyle name="Normal 4 2 2 2 6 2 2 6" xfId="32095"/>
    <cellStyle name="Normal 4 2 2 2 6 2 2_Sheet3" xfId="8851"/>
    <cellStyle name="Normal 4 2 2 2 6 2 3" xfId="8852"/>
    <cellStyle name="Normal 4 2 2 2 6 2 3 2" xfId="8853"/>
    <cellStyle name="Normal 4 2 2 2 6 2 3 2 2" xfId="32104"/>
    <cellStyle name="Normal 4 2 2 2 6 2 3 3" xfId="32103"/>
    <cellStyle name="Normal 4 2 2 2 6 2 3_Sheet3" xfId="8854"/>
    <cellStyle name="Normal 4 2 2 2 6 2 4" xfId="8855"/>
    <cellStyle name="Normal 4 2 2 2 6 2 4 2" xfId="32106"/>
    <cellStyle name="Normal 4 2 2 2 6 2 4 3" xfId="32105"/>
    <cellStyle name="Normal 4 2 2 2 6 2 5" xfId="8856"/>
    <cellStyle name="Normal 4 2 2 2 6 2 5 2" xfId="32108"/>
    <cellStyle name="Normal 4 2 2 2 6 2 5 3" xfId="32107"/>
    <cellStyle name="Normal 4 2 2 2 6 2 6" xfId="8857"/>
    <cellStyle name="Normal 4 2 2 2 6 2 6 2" xfId="32109"/>
    <cellStyle name="Normal 4 2 2 2 6 2 7" xfId="32094"/>
    <cellStyle name="Normal 4 2 2 2 6 2_Sheet3" xfId="8858"/>
    <cellStyle name="Normal 4 2 2 2 6 3" xfId="8859"/>
    <cellStyle name="Normal 4 2 2 2 6 3 2" xfId="8860"/>
    <cellStyle name="Normal 4 2 2 2 6 3 2 2" xfId="8861"/>
    <cellStyle name="Normal 4 2 2 2 6 3 2 2 2" xfId="8862"/>
    <cellStyle name="Normal 4 2 2 2 6 3 2 2 2 2" xfId="32113"/>
    <cellStyle name="Normal 4 2 2 2 6 3 2 2 3" xfId="32112"/>
    <cellStyle name="Normal 4 2 2 2 6 3 2 2_Sheet3" xfId="8863"/>
    <cellStyle name="Normal 4 2 2 2 6 3 2 3" xfId="8864"/>
    <cellStyle name="Normal 4 2 2 2 6 3 2 3 2" xfId="32115"/>
    <cellStyle name="Normal 4 2 2 2 6 3 2 3 3" xfId="32114"/>
    <cellStyle name="Normal 4 2 2 2 6 3 2 4" xfId="8865"/>
    <cellStyle name="Normal 4 2 2 2 6 3 2 4 2" xfId="32117"/>
    <cellStyle name="Normal 4 2 2 2 6 3 2 4 3" xfId="32116"/>
    <cellStyle name="Normal 4 2 2 2 6 3 2 5" xfId="8866"/>
    <cellStyle name="Normal 4 2 2 2 6 3 2 5 2" xfId="32118"/>
    <cellStyle name="Normal 4 2 2 2 6 3 2 6" xfId="32111"/>
    <cellStyle name="Normal 4 2 2 2 6 3 2_Sheet3" xfId="8867"/>
    <cellStyle name="Normal 4 2 2 2 6 3 3" xfId="8868"/>
    <cellStyle name="Normal 4 2 2 2 6 3 3 2" xfId="8869"/>
    <cellStyle name="Normal 4 2 2 2 6 3 3 2 2" xfId="32120"/>
    <cellStyle name="Normal 4 2 2 2 6 3 3 3" xfId="32119"/>
    <cellStyle name="Normal 4 2 2 2 6 3 3_Sheet3" xfId="8870"/>
    <cellStyle name="Normal 4 2 2 2 6 3 4" xfId="8871"/>
    <cellStyle name="Normal 4 2 2 2 6 3 4 2" xfId="32122"/>
    <cellStyle name="Normal 4 2 2 2 6 3 4 3" xfId="32121"/>
    <cellStyle name="Normal 4 2 2 2 6 3 5" xfId="8872"/>
    <cellStyle name="Normal 4 2 2 2 6 3 5 2" xfId="32124"/>
    <cellStyle name="Normal 4 2 2 2 6 3 5 3" xfId="32123"/>
    <cellStyle name="Normal 4 2 2 2 6 3 6" xfId="8873"/>
    <cellStyle name="Normal 4 2 2 2 6 3 6 2" xfId="32125"/>
    <cellStyle name="Normal 4 2 2 2 6 3 7" xfId="32110"/>
    <cellStyle name="Normal 4 2 2 2 6 3_Sheet3" xfId="8874"/>
    <cellStyle name="Normal 4 2 2 2 6 4" xfId="8875"/>
    <cellStyle name="Normal 4 2 2 2 6 4 2" xfId="8876"/>
    <cellStyle name="Normal 4 2 2 2 6 4 2 2" xfId="8877"/>
    <cellStyle name="Normal 4 2 2 2 6 4 2 2 2" xfId="8878"/>
    <cellStyle name="Normal 4 2 2 2 6 4 2 2 2 2" xfId="32129"/>
    <cellStyle name="Normal 4 2 2 2 6 4 2 2 3" xfId="32128"/>
    <cellStyle name="Normal 4 2 2 2 6 4 2 2_Sheet3" xfId="8879"/>
    <cellStyle name="Normal 4 2 2 2 6 4 2 3" xfId="8880"/>
    <cellStyle name="Normal 4 2 2 2 6 4 2 3 2" xfId="32131"/>
    <cellStyle name="Normal 4 2 2 2 6 4 2 3 3" xfId="32130"/>
    <cellStyle name="Normal 4 2 2 2 6 4 2 4" xfId="8881"/>
    <cellStyle name="Normal 4 2 2 2 6 4 2 4 2" xfId="32133"/>
    <cellStyle name="Normal 4 2 2 2 6 4 2 4 3" xfId="32132"/>
    <cellStyle name="Normal 4 2 2 2 6 4 2 5" xfId="8882"/>
    <cellStyle name="Normal 4 2 2 2 6 4 2 5 2" xfId="32134"/>
    <cellStyle name="Normal 4 2 2 2 6 4 2 6" xfId="32127"/>
    <cellStyle name="Normal 4 2 2 2 6 4 2_Sheet3" xfId="8883"/>
    <cellStyle name="Normal 4 2 2 2 6 4 3" xfId="8884"/>
    <cellStyle name="Normal 4 2 2 2 6 4 3 2" xfId="8885"/>
    <cellStyle name="Normal 4 2 2 2 6 4 3 2 2" xfId="32136"/>
    <cellStyle name="Normal 4 2 2 2 6 4 3 3" xfId="32135"/>
    <cellStyle name="Normal 4 2 2 2 6 4 3_Sheet3" xfId="8886"/>
    <cellStyle name="Normal 4 2 2 2 6 4 4" xfId="8887"/>
    <cellStyle name="Normal 4 2 2 2 6 4 4 2" xfId="32138"/>
    <cellStyle name="Normal 4 2 2 2 6 4 4 3" xfId="32137"/>
    <cellStyle name="Normal 4 2 2 2 6 4 5" xfId="8888"/>
    <cellStyle name="Normal 4 2 2 2 6 4 5 2" xfId="32140"/>
    <cellStyle name="Normal 4 2 2 2 6 4 5 3" xfId="32139"/>
    <cellStyle name="Normal 4 2 2 2 6 4 6" xfId="8889"/>
    <cellStyle name="Normal 4 2 2 2 6 4 6 2" xfId="32141"/>
    <cellStyle name="Normal 4 2 2 2 6 4 7" xfId="32126"/>
    <cellStyle name="Normal 4 2 2 2 6 4_Sheet3" xfId="8890"/>
    <cellStyle name="Normal 4 2 2 2 6 5" xfId="8891"/>
    <cellStyle name="Normal 4 2 2 2 6 5 2" xfId="8892"/>
    <cellStyle name="Normal 4 2 2 2 6 5 2 2" xfId="8893"/>
    <cellStyle name="Normal 4 2 2 2 6 5 2 2 2" xfId="32144"/>
    <cellStyle name="Normal 4 2 2 2 6 5 2 3" xfId="32143"/>
    <cellStyle name="Normal 4 2 2 2 6 5 2_Sheet3" xfId="8894"/>
    <cellStyle name="Normal 4 2 2 2 6 5 3" xfId="8895"/>
    <cellStyle name="Normal 4 2 2 2 6 5 3 2" xfId="32146"/>
    <cellStyle name="Normal 4 2 2 2 6 5 3 3" xfId="32145"/>
    <cellStyle name="Normal 4 2 2 2 6 5 4" xfId="8896"/>
    <cellStyle name="Normal 4 2 2 2 6 5 4 2" xfId="32148"/>
    <cellStyle name="Normal 4 2 2 2 6 5 4 3" xfId="32147"/>
    <cellStyle name="Normal 4 2 2 2 6 5 5" xfId="8897"/>
    <cellStyle name="Normal 4 2 2 2 6 5 5 2" xfId="32149"/>
    <cellStyle name="Normal 4 2 2 2 6 5 6" xfId="32142"/>
    <cellStyle name="Normal 4 2 2 2 6 5_Sheet3" xfId="8898"/>
    <cellStyle name="Normal 4 2 2 2 6 6" xfId="8899"/>
    <cellStyle name="Normal 4 2 2 2 6 6 2" xfId="8900"/>
    <cellStyle name="Normal 4 2 2 2 6 6 2 2" xfId="32151"/>
    <cellStyle name="Normal 4 2 2 2 6 6 3" xfId="32150"/>
    <cellStyle name="Normal 4 2 2 2 6 6_Sheet3" xfId="8901"/>
    <cellStyle name="Normal 4 2 2 2 6 7" xfId="8902"/>
    <cellStyle name="Normal 4 2 2 2 6 7 2" xfId="32153"/>
    <cellStyle name="Normal 4 2 2 2 6 7 3" xfId="32152"/>
    <cellStyle name="Normal 4 2 2 2 6 8" xfId="8903"/>
    <cellStyle name="Normal 4 2 2 2 6 8 2" xfId="32155"/>
    <cellStyle name="Normal 4 2 2 2 6 8 3" xfId="32154"/>
    <cellStyle name="Normal 4 2 2 2 6 9" xfId="8904"/>
    <cellStyle name="Normal 4 2 2 2 6 9 2" xfId="32156"/>
    <cellStyle name="Normal 4 2 2 2 6_Sheet3" xfId="8905"/>
    <cellStyle name="Normal 4 2 2 2 7" xfId="8906"/>
    <cellStyle name="Normal 4 2 2 2 7 2" xfId="8907"/>
    <cellStyle name="Normal 4 2 2 2 7 2 2" xfId="8908"/>
    <cellStyle name="Normal 4 2 2 2 7 2 2 2" xfId="8909"/>
    <cellStyle name="Normal 4 2 2 2 7 2 2 2 2" xfId="32160"/>
    <cellStyle name="Normal 4 2 2 2 7 2 2 3" xfId="32159"/>
    <cellStyle name="Normal 4 2 2 2 7 2 2_Sheet3" xfId="8910"/>
    <cellStyle name="Normal 4 2 2 2 7 2 3" xfId="8911"/>
    <cellStyle name="Normal 4 2 2 2 7 2 3 2" xfId="32162"/>
    <cellStyle name="Normal 4 2 2 2 7 2 3 3" xfId="32161"/>
    <cellStyle name="Normal 4 2 2 2 7 2 4" xfId="8912"/>
    <cellStyle name="Normal 4 2 2 2 7 2 4 2" xfId="32164"/>
    <cellStyle name="Normal 4 2 2 2 7 2 4 3" xfId="32163"/>
    <cellStyle name="Normal 4 2 2 2 7 2 5" xfId="8913"/>
    <cellStyle name="Normal 4 2 2 2 7 2 5 2" xfId="32165"/>
    <cellStyle name="Normal 4 2 2 2 7 2 6" xfId="32158"/>
    <cellStyle name="Normal 4 2 2 2 7 2_Sheet3" xfId="8914"/>
    <cellStyle name="Normal 4 2 2 2 7 3" xfId="8915"/>
    <cellStyle name="Normal 4 2 2 2 7 3 2" xfId="8916"/>
    <cellStyle name="Normal 4 2 2 2 7 3 2 2" xfId="32167"/>
    <cellStyle name="Normal 4 2 2 2 7 3 3" xfId="32166"/>
    <cellStyle name="Normal 4 2 2 2 7 3_Sheet3" xfId="8917"/>
    <cellStyle name="Normal 4 2 2 2 7 4" xfId="8918"/>
    <cellStyle name="Normal 4 2 2 2 7 4 2" xfId="32169"/>
    <cellStyle name="Normal 4 2 2 2 7 4 3" xfId="32168"/>
    <cellStyle name="Normal 4 2 2 2 7 5" xfId="8919"/>
    <cellStyle name="Normal 4 2 2 2 7 5 2" xfId="32171"/>
    <cellStyle name="Normal 4 2 2 2 7 5 3" xfId="32170"/>
    <cellStyle name="Normal 4 2 2 2 7 6" xfId="8920"/>
    <cellStyle name="Normal 4 2 2 2 7 6 2" xfId="32172"/>
    <cellStyle name="Normal 4 2 2 2 7 7" xfId="32157"/>
    <cellStyle name="Normal 4 2 2 2 7_Sheet3" xfId="8921"/>
    <cellStyle name="Normal 4 2 2 2 8" xfId="8922"/>
    <cellStyle name="Normal 4 2 2 2 8 2" xfId="8923"/>
    <cellStyle name="Normal 4 2 2 2 8 2 2" xfId="8924"/>
    <cellStyle name="Normal 4 2 2 2 8 2 2 2" xfId="8925"/>
    <cellStyle name="Normal 4 2 2 2 8 2 2 2 2" xfId="32176"/>
    <cellStyle name="Normal 4 2 2 2 8 2 2 3" xfId="32175"/>
    <cellStyle name="Normal 4 2 2 2 8 2 2_Sheet3" xfId="8926"/>
    <cellStyle name="Normal 4 2 2 2 8 2 3" xfId="8927"/>
    <cellStyle name="Normal 4 2 2 2 8 2 3 2" xfId="32178"/>
    <cellStyle name="Normal 4 2 2 2 8 2 3 3" xfId="32177"/>
    <cellStyle name="Normal 4 2 2 2 8 2 4" xfId="8928"/>
    <cellStyle name="Normal 4 2 2 2 8 2 4 2" xfId="32180"/>
    <cellStyle name="Normal 4 2 2 2 8 2 4 3" xfId="32179"/>
    <cellStyle name="Normal 4 2 2 2 8 2 5" xfId="8929"/>
    <cellStyle name="Normal 4 2 2 2 8 2 5 2" xfId="32181"/>
    <cellStyle name="Normal 4 2 2 2 8 2 6" xfId="32174"/>
    <cellStyle name="Normal 4 2 2 2 8 2_Sheet3" xfId="8930"/>
    <cellStyle name="Normal 4 2 2 2 8 3" xfId="8931"/>
    <cellStyle name="Normal 4 2 2 2 8 3 2" xfId="8932"/>
    <cellStyle name="Normal 4 2 2 2 8 3 2 2" xfId="32183"/>
    <cellStyle name="Normal 4 2 2 2 8 3 3" xfId="32182"/>
    <cellStyle name="Normal 4 2 2 2 8 3_Sheet3" xfId="8933"/>
    <cellStyle name="Normal 4 2 2 2 8 4" xfId="8934"/>
    <cellStyle name="Normal 4 2 2 2 8 4 2" xfId="32185"/>
    <cellStyle name="Normal 4 2 2 2 8 4 3" xfId="32184"/>
    <cellStyle name="Normal 4 2 2 2 8 5" xfId="8935"/>
    <cellStyle name="Normal 4 2 2 2 8 5 2" xfId="32187"/>
    <cellStyle name="Normal 4 2 2 2 8 5 3" xfId="32186"/>
    <cellStyle name="Normal 4 2 2 2 8 6" xfId="8936"/>
    <cellStyle name="Normal 4 2 2 2 8 6 2" xfId="32188"/>
    <cellStyle name="Normal 4 2 2 2 8 7" xfId="32173"/>
    <cellStyle name="Normal 4 2 2 2 8_Sheet3" xfId="8937"/>
    <cellStyle name="Normal 4 2 2 2 9" xfId="8938"/>
    <cellStyle name="Normal 4 2 2 2 9 2" xfId="8939"/>
    <cellStyle name="Normal 4 2 2 2 9 2 2" xfId="8940"/>
    <cellStyle name="Normal 4 2 2 2 9 2 2 2" xfId="8941"/>
    <cellStyle name="Normal 4 2 2 2 9 2 2 2 2" xfId="32192"/>
    <cellStyle name="Normal 4 2 2 2 9 2 2 3" xfId="32191"/>
    <cellStyle name="Normal 4 2 2 2 9 2 2_Sheet3" xfId="8942"/>
    <cellStyle name="Normal 4 2 2 2 9 2 3" xfId="8943"/>
    <cellStyle name="Normal 4 2 2 2 9 2 3 2" xfId="32194"/>
    <cellStyle name="Normal 4 2 2 2 9 2 3 3" xfId="32193"/>
    <cellStyle name="Normal 4 2 2 2 9 2 4" xfId="8944"/>
    <cellStyle name="Normal 4 2 2 2 9 2 4 2" xfId="32196"/>
    <cellStyle name="Normal 4 2 2 2 9 2 4 3" xfId="32195"/>
    <cellStyle name="Normal 4 2 2 2 9 2 5" xfId="8945"/>
    <cellStyle name="Normal 4 2 2 2 9 2 5 2" xfId="32197"/>
    <cellStyle name="Normal 4 2 2 2 9 2 6" xfId="32190"/>
    <cellStyle name="Normal 4 2 2 2 9 2_Sheet3" xfId="8946"/>
    <cellStyle name="Normal 4 2 2 2 9 3" xfId="8947"/>
    <cellStyle name="Normal 4 2 2 2 9 3 2" xfId="8948"/>
    <cellStyle name="Normal 4 2 2 2 9 3 2 2" xfId="32199"/>
    <cellStyle name="Normal 4 2 2 2 9 3 3" xfId="32198"/>
    <cellStyle name="Normal 4 2 2 2 9 3_Sheet3" xfId="8949"/>
    <cellStyle name="Normal 4 2 2 2 9 4" xfId="8950"/>
    <cellStyle name="Normal 4 2 2 2 9 4 2" xfId="32201"/>
    <cellStyle name="Normal 4 2 2 2 9 4 3" xfId="32200"/>
    <cellStyle name="Normal 4 2 2 2 9 5" xfId="8951"/>
    <cellStyle name="Normal 4 2 2 2 9 5 2" xfId="32203"/>
    <cellStyle name="Normal 4 2 2 2 9 5 3" xfId="32202"/>
    <cellStyle name="Normal 4 2 2 2 9 6" xfId="8952"/>
    <cellStyle name="Normal 4 2 2 2 9 6 2" xfId="32204"/>
    <cellStyle name="Normal 4 2 2 2 9 7" xfId="32189"/>
    <cellStyle name="Normal 4 2 2 2 9_Sheet3" xfId="8953"/>
    <cellStyle name="Normal 4 2 2 2_Sheet3" xfId="8954"/>
    <cellStyle name="Normal 4 2 2 20" xfId="8955"/>
    <cellStyle name="Normal 4 2 2 20 2" xfId="32205"/>
    <cellStyle name="Normal 4 2 2 21" xfId="31566"/>
    <cellStyle name="Normal 4 2 2 3" xfId="8956"/>
    <cellStyle name="Normal 4 2 2 3 10" xfId="32206"/>
    <cellStyle name="Normal 4 2 2 3 2" xfId="8957"/>
    <cellStyle name="Normal 4 2 2 3 2 2" xfId="8958"/>
    <cellStyle name="Normal 4 2 2 3 2 2 2" xfId="8959"/>
    <cellStyle name="Normal 4 2 2 3 2 2 2 2" xfId="8960"/>
    <cellStyle name="Normal 4 2 2 3 2 2 2 2 2" xfId="32210"/>
    <cellStyle name="Normal 4 2 2 3 2 2 2 3" xfId="32209"/>
    <cellStyle name="Normal 4 2 2 3 2 2 2_Sheet3" xfId="8961"/>
    <cellStyle name="Normal 4 2 2 3 2 2 3" xfId="8962"/>
    <cellStyle name="Normal 4 2 2 3 2 2 3 2" xfId="32212"/>
    <cellStyle name="Normal 4 2 2 3 2 2 3 3" xfId="32211"/>
    <cellStyle name="Normal 4 2 2 3 2 2 4" xfId="8963"/>
    <cellStyle name="Normal 4 2 2 3 2 2 4 2" xfId="32214"/>
    <cellStyle name="Normal 4 2 2 3 2 2 4 3" xfId="32213"/>
    <cellStyle name="Normal 4 2 2 3 2 2 5" xfId="8964"/>
    <cellStyle name="Normal 4 2 2 3 2 2 5 2" xfId="32215"/>
    <cellStyle name="Normal 4 2 2 3 2 2 6" xfId="32208"/>
    <cellStyle name="Normal 4 2 2 3 2 2_Sheet3" xfId="8965"/>
    <cellStyle name="Normal 4 2 2 3 2 3" xfId="8966"/>
    <cellStyle name="Normal 4 2 2 3 2 3 2" xfId="8967"/>
    <cellStyle name="Normal 4 2 2 3 2 3 2 2" xfId="32217"/>
    <cellStyle name="Normal 4 2 2 3 2 3 3" xfId="32216"/>
    <cellStyle name="Normal 4 2 2 3 2 3_Sheet3" xfId="8968"/>
    <cellStyle name="Normal 4 2 2 3 2 4" xfId="8969"/>
    <cellStyle name="Normal 4 2 2 3 2 4 2" xfId="32219"/>
    <cellStyle name="Normal 4 2 2 3 2 4 3" xfId="32218"/>
    <cellStyle name="Normal 4 2 2 3 2 5" xfId="8970"/>
    <cellStyle name="Normal 4 2 2 3 2 5 2" xfId="32221"/>
    <cellStyle name="Normal 4 2 2 3 2 5 3" xfId="32220"/>
    <cellStyle name="Normal 4 2 2 3 2 6" xfId="8971"/>
    <cellStyle name="Normal 4 2 2 3 2 6 2" xfId="32222"/>
    <cellStyle name="Normal 4 2 2 3 2 7" xfId="32207"/>
    <cellStyle name="Normal 4 2 2 3 2_Sheet3" xfId="8972"/>
    <cellStyle name="Normal 4 2 2 3 3" xfId="8973"/>
    <cellStyle name="Normal 4 2 2 3 3 2" xfId="8974"/>
    <cellStyle name="Normal 4 2 2 3 3 2 2" xfId="8975"/>
    <cellStyle name="Normal 4 2 2 3 3 2 2 2" xfId="8976"/>
    <cellStyle name="Normal 4 2 2 3 3 2 2 2 2" xfId="32226"/>
    <cellStyle name="Normal 4 2 2 3 3 2 2 3" xfId="32225"/>
    <cellStyle name="Normal 4 2 2 3 3 2 2_Sheet3" xfId="8977"/>
    <cellStyle name="Normal 4 2 2 3 3 2 3" xfId="8978"/>
    <cellStyle name="Normal 4 2 2 3 3 2 3 2" xfId="32228"/>
    <cellStyle name="Normal 4 2 2 3 3 2 3 3" xfId="32227"/>
    <cellStyle name="Normal 4 2 2 3 3 2 4" xfId="8979"/>
    <cellStyle name="Normal 4 2 2 3 3 2 4 2" xfId="32230"/>
    <cellStyle name="Normal 4 2 2 3 3 2 4 3" xfId="32229"/>
    <cellStyle name="Normal 4 2 2 3 3 2 5" xfId="8980"/>
    <cellStyle name="Normal 4 2 2 3 3 2 5 2" xfId="32231"/>
    <cellStyle name="Normal 4 2 2 3 3 2 6" xfId="32224"/>
    <cellStyle name="Normal 4 2 2 3 3 2_Sheet3" xfId="8981"/>
    <cellStyle name="Normal 4 2 2 3 3 3" xfId="8982"/>
    <cellStyle name="Normal 4 2 2 3 3 3 2" xfId="8983"/>
    <cellStyle name="Normal 4 2 2 3 3 3 2 2" xfId="32233"/>
    <cellStyle name="Normal 4 2 2 3 3 3 3" xfId="32232"/>
    <cellStyle name="Normal 4 2 2 3 3 3_Sheet3" xfId="8984"/>
    <cellStyle name="Normal 4 2 2 3 3 4" xfId="8985"/>
    <cellStyle name="Normal 4 2 2 3 3 4 2" xfId="32235"/>
    <cellStyle name="Normal 4 2 2 3 3 4 3" xfId="32234"/>
    <cellStyle name="Normal 4 2 2 3 3 5" xfId="8986"/>
    <cellStyle name="Normal 4 2 2 3 3 5 2" xfId="32237"/>
    <cellStyle name="Normal 4 2 2 3 3 5 3" xfId="32236"/>
    <cellStyle name="Normal 4 2 2 3 3 6" xfId="8987"/>
    <cellStyle name="Normal 4 2 2 3 3 6 2" xfId="32238"/>
    <cellStyle name="Normal 4 2 2 3 3 7" xfId="32223"/>
    <cellStyle name="Normal 4 2 2 3 3_Sheet3" xfId="8988"/>
    <cellStyle name="Normal 4 2 2 3 4" xfId="8989"/>
    <cellStyle name="Normal 4 2 2 3 4 2" xfId="8990"/>
    <cellStyle name="Normal 4 2 2 3 4 2 2" xfId="8991"/>
    <cellStyle name="Normal 4 2 2 3 4 2 2 2" xfId="8992"/>
    <cellStyle name="Normal 4 2 2 3 4 2 2 2 2" xfId="32242"/>
    <cellStyle name="Normal 4 2 2 3 4 2 2 3" xfId="32241"/>
    <cellStyle name="Normal 4 2 2 3 4 2 2_Sheet3" xfId="8993"/>
    <cellStyle name="Normal 4 2 2 3 4 2 3" xfId="8994"/>
    <cellStyle name="Normal 4 2 2 3 4 2 3 2" xfId="32244"/>
    <cellStyle name="Normal 4 2 2 3 4 2 3 3" xfId="32243"/>
    <cellStyle name="Normal 4 2 2 3 4 2 4" xfId="8995"/>
    <cellStyle name="Normal 4 2 2 3 4 2 4 2" xfId="32246"/>
    <cellStyle name="Normal 4 2 2 3 4 2 4 3" xfId="32245"/>
    <cellStyle name="Normal 4 2 2 3 4 2 5" xfId="8996"/>
    <cellStyle name="Normal 4 2 2 3 4 2 5 2" xfId="32247"/>
    <cellStyle name="Normal 4 2 2 3 4 2 6" xfId="32240"/>
    <cellStyle name="Normal 4 2 2 3 4 2_Sheet3" xfId="8997"/>
    <cellStyle name="Normal 4 2 2 3 4 3" xfId="8998"/>
    <cellStyle name="Normal 4 2 2 3 4 3 2" xfId="8999"/>
    <cellStyle name="Normal 4 2 2 3 4 3 2 2" xfId="32249"/>
    <cellStyle name="Normal 4 2 2 3 4 3 3" xfId="32248"/>
    <cellStyle name="Normal 4 2 2 3 4 3_Sheet3" xfId="9000"/>
    <cellStyle name="Normal 4 2 2 3 4 4" xfId="9001"/>
    <cellStyle name="Normal 4 2 2 3 4 4 2" xfId="32251"/>
    <cellStyle name="Normal 4 2 2 3 4 4 3" xfId="32250"/>
    <cellStyle name="Normal 4 2 2 3 4 5" xfId="9002"/>
    <cellStyle name="Normal 4 2 2 3 4 5 2" xfId="32253"/>
    <cellStyle name="Normal 4 2 2 3 4 5 3" xfId="32252"/>
    <cellStyle name="Normal 4 2 2 3 4 6" xfId="9003"/>
    <cellStyle name="Normal 4 2 2 3 4 6 2" xfId="32254"/>
    <cellStyle name="Normal 4 2 2 3 4 7" xfId="32239"/>
    <cellStyle name="Normal 4 2 2 3 4_Sheet3" xfId="9004"/>
    <cellStyle name="Normal 4 2 2 3 5" xfId="9005"/>
    <cellStyle name="Normal 4 2 2 3 5 2" xfId="9006"/>
    <cellStyle name="Normal 4 2 2 3 5 2 2" xfId="9007"/>
    <cellStyle name="Normal 4 2 2 3 5 2 2 2" xfId="32257"/>
    <cellStyle name="Normal 4 2 2 3 5 2 3" xfId="32256"/>
    <cellStyle name="Normal 4 2 2 3 5 2_Sheet3" xfId="9008"/>
    <cellStyle name="Normal 4 2 2 3 5 3" xfId="9009"/>
    <cellStyle name="Normal 4 2 2 3 5 3 2" xfId="32259"/>
    <cellStyle name="Normal 4 2 2 3 5 3 3" xfId="32258"/>
    <cellStyle name="Normal 4 2 2 3 5 4" xfId="9010"/>
    <cellStyle name="Normal 4 2 2 3 5 4 2" xfId="32261"/>
    <cellStyle name="Normal 4 2 2 3 5 4 3" xfId="32260"/>
    <cellStyle name="Normal 4 2 2 3 5 5" xfId="9011"/>
    <cellStyle name="Normal 4 2 2 3 5 5 2" xfId="32262"/>
    <cellStyle name="Normal 4 2 2 3 5 6" xfId="32255"/>
    <cellStyle name="Normal 4 2 2 3 5_Sheet3" xfId="9012"/>
    <cellStyle name="Normal 4 2 2 3 6" xfId="9013"/>
    <cellStyle name="Normal 4 2 2 3 6 2" xfId="9014"/>
    <cellStyle name="Normal 4 2 2 3 6 2 2" xfId="32264"/>
    <cellStyle name="Normal 4 2 2 3 6 3" xfId="32263"/>
    <cellStyle name="Normal 4 2 2 3 6_Sheet3" xfId="9015"/>
    <cellStyle name="Normal 4 2 2 3 7" xfId="9016"/>
    <cellStyle name="Normal 4 2 2 3 7 2" xfId="32266"/>
    <cellStyle name="Normal 4 2 2 3 7 3" xfId="32265"/>
    <cellStyle name="Normal 4 2 2 3 8" xfId="9017"/>
    <cellStyle name="Normal 4 2 2 3 8 2" xfId="32268"/>
    <cellStyle name="Normal 4 2 2 3 8 3" xfId="32267"/>
    <cellStyle name="Normal 4 2 2 3 9" xfId="9018"/>
    <cellStyle name="Normal 4 2 2 3 9 2" xfId="32269"/>
    <cellStyle name="Normal 4 2 2 3_Sheet3" xfId="9019"/>
    <cellStyle name="Normal 4 2 2 4" xfId="9020"/>
    <cellStyle name="Normal 4 2 2 4 10" xfId="32270"/>
    <cellStyle name="Normal 4 2 2 4 2" xfId="9021"/>
    <cellStyle name="Normal 4 2 2 4 2 2" xfId="9022"/>
    <cellStyle name="Normal 4 2 2 4 2 2 2" xfId="9023"/>
    <cellStyle name="Normal 4 2 2 4 2 2 2 2" xfId="9024"/>
    <cellStyle name="Normal 4 2 2 4 2 2 2 2 2" xfId="32274"/>
    <cellStyle name="Normal 4 2 2 4 2 2 2 3" xfId="32273"/>
    <cellStyle name="Normal 4 2 2 4 2 2 2_Sheet3" xfId="9025"/>
    <cellStyle name="Normal 4 2 2 4 2 2 3" xfId="9026"/>
    <cellStyle name="Normal 4 2 2 4 2 2 3 2" xfId="32276"/>
    <cellStyle name="Normal 4 2 2 4 2 2 3 3" xfId="32275"/>
    <cellStyle name="Normal 4 2 2 4 2 2 4" xfId="9027"/>
    <cellStyle name="Normal 4 2 2 4 2 2 4 2" xfId="32278"/>
    <cellStyle name="Normal 4 2 2 4 2 2 4 3" xfId="32277"/>
    <cellStyle name="Normal 4 2 2 4 2 2 5" xfId="9028"/>
    <cellStyle name="Normal 4 2 2 4 2 2 5 2" xfId="32279"/>
    <cellStyle name="Normal 4 2 2 4 2 2 6" xfId="32272"/>
    <cellStyle name="Normal 4 2 2 4 2 2_Sheet3" xfId="9029"/>
    <cellStyle name="Normal 4 2 2 4 2 3" xfId="9030"/>
    <cellStyle name="Normal 4 2 2 4 2 3 2" xfId="9031"/>
    <cellStyle name="Normal 4 2 2 4 2 3 2 2" xfId="32281"/>
    <cellStyle name="Normal 4 2 2 4 2 3 3" xfId="32280"/>
    <cellStyle name="Normal 4 2 2 4 2 3_Sheet3" xfId="9032"/>
    <cellStyle name="Normal 4 2 2 4 2 4" xfId="9033"/>
    <cellStyle name="Normal 4 2 2 4 2 4 2" xfId="32283"/>
    <cellStyle name="Normal 4 2 2 4 2 4 3" xfId="32282"/>
    <cellStyle name="Normal 4 2 2 4 2 5" xfId="9034"/>
    <cellStyle name="Normal 4 2 2 4 2 5 2" xfId="32285"/>
    <cellStyle name="Normal 4 2 2 4 2 5 3" xfId="32284"/>
    <cellStyle name="Normal 4 2 2 4 2 6" xfId="9035"/>
    <cellStyle name="Normal 4 2 2 4 2 6 2" xfId="32286"/>
    <cellStyle name="Normal 4 2 2 4 2 7" xfId="32271"/>
    <cellStyle name="Normal 4 2 2 4 2_Sheet3" xfId="9036"/>
    <cellStyle name="Normal 4 2 2 4 3" xfId="9037"/>
    <cellStyle name="Normal 4 2 2 4 3 2" xfId="9038"/>
    <cellStyle name="Normal 4 2 2 4 3 2 2" xfId="9039"/>
    <cellStyle name="Normal 4 2 2 4 3 2 2 2" xfId="9040"/>
    <cellStyle name="Normal 4 2 2 4 3 2 2 2 2" xfId="32290"/>
    <cellStyle name="Normal 4 2 2 4 3 2 2 3" xfId="32289"/>
    <cellStyle name="Normal 4 2 2 4 3 2 2_Sheet3" xfId="9041"/>
    <cellStyle name="Normal 4 2 2 4 3 2 3" xfId="9042"/>
    <cellStyle name="Normal 4 2 2 4 3 2 3 2" xfId="32292"/>
    <cellStyle name="Normal 4 2 2 4 3 2 3 3" xfId="32291"/>
    <cellStyle name="Normal 4 2 2 4 3 2 4" xfId="9043"/>
    <cellStyle name="Normal 4 2 2 4 3 2 4 2" xfId="32294"/>
    <cellStyle name="Normal 4 2 2 4 3 2 4 3" xfId="32293"/>
    <cellStyle name="Normal 4 2 2 4 3 2 5" xfId="9044"/>
    <cellStyle name="Normal 4 2 2 4 3 2 5 2" xfId="32295"/>
    <cellStyle name="Normal 4 2 2 4 3 2 6" xfId="32288"/>
    <cellStyle name="Normal 4 2 2 4 3 2_Sheet3" xfId="9045"/>
    <cellStyle name="Normal 4 2 2 4 3 3" xfId="9046"/>
    <cellStyle name="Normal 4 2 2 4 3 3 2" xfId="9047"/>
    <cellStyle name="Normal 4 2 2 4 3 3 2 2" xfId="32297"/>
    <cellStyle name="Normal 4 2 2 4 3 3 3" xfId="32296"/>
    <cellStyle name="Normal 4 2 2 4 3 3_Sheet3" xfId="9048"/>
    <cellStyle name="Normal 4 2 2 4 3 4" xfId="9049"/>
    <cellStyle name="Normal 4 2 2 4 3 4 2" xfId="32299"/>
    <cellStyle name="Normal 4 2 2 4 3 4 3" xfId="32298"/>
    <cellStyle name="Normal 4 2 2 4 3 5" xfId="9050"/>
    <cellStyle name="Normal 4 2 2 4 3 5 2" xfId="32301"/>
    <cellStyle name="Normal 4 2 2 4 3 5 3" xfId="32300"/>
    <cellStyle name="Normal 4 2 2 4 3 6" xfId="9051"/>
    <cellStyle name="Normal 4 2 2 4 3 6 2" xfId="32302"/>
    <cellStyle name="Normal 4 2 2 4 3 7" xfId="32287"/>
    <cellStyle name="Normal 4 2 2 4 3_Sheet3" xfId="9052"/>
    <cellStyle name="Normal 4 2 2 4 4" xfId="9053"/>
    <cellStyle name="Normal 4 2 2 4 4 2" xfId="9054"/>
    <cellStyle name="Normal 4 2 2 4 4 2 2" xfId="9055"/>
    <cellStyle name="Normal 4 2 2 4 4 2 2 2" xfId="9056"/>
    <cellStyle name="Normal 4 2 2 4 4 2 2 2 2" xfId="32306"/>
    <cellStyle name="Normal 4 2 2 4 4 2 2 3" xfId="32305"/>
    <cellStyle name="Normal 4 2 2 4 4 2 2_Sheet3" xfId="9057"/>
    <cellStyle name="Normal 4 2 2 4 4 2 3" xfId="9058"/>
    <cellStyle name="Normal 4 2 2 4 4 2 3 2" xfId="32308"/>
    <cellStyle name="Normal 4 2 2 4 4 2 3 3" xfId="32307"/>
    <cellStyle name="Normal 4 2 2 4 4 2 4" xfId="9059"/>
    <cellStyle name="Normal 4 2 2 4 4 2 4 2" xfId="32310"/>
    <cellStyle name="Normal 4 2 2 4 4 2 4 3" xfId="32309"/>
    <cellStyle name="Normal 4 2 2 4 4 2 5" xfId="9060"/>
    <cellStyle name="Normal 4 2 2 4 4 2 5 2" xfId="32311"/>
    <cellStyle name="Normal 4 2 2 4 4 2 6" xfId="32304"/>
    <cellStyle name="Normal 4 2 2 4 4 2_Sheet3" xfId="9061"/>
    <cellStyle name="Normal 4 2 2 4 4 3" xfId="9062"/>
    <cellStyle name="Normal 4 2 2 4 4 3 2" xfId="9063"/>
    <cellStyle name="Normal 4 2 2 4 4 3 2 2" xfId="32313"/>
    <cellStyle name="Normal 4 2 2 4 4 3 3" xfId="32312"/>
    <cellStyle name="Normal 4 2 2 4 4 3_Sheet3" xfId="9064"/>
    <cellStyle name="Normal 4 2 2 4 4 4" xfId="9065"/>
    <cellStyle name="Normal 4 2 2 4 4 4 2" xfId="32315"/>
    <cellStyle name="Normal 4 2 2 4 4 4 3" xfId="32314"/>
    <cellStyle name="Normal 4 2 2 4 4 5" xfId="9066"/>
    <cellStyle name="Normal 4 2 2 4 4 5 2" xfId="32317"/>
    <cellStyle name="Normal 4 2 2 4 4 5 3" xfId="32316"/>
    <cellStyle name="Normal 4 2 2 4 4 6" xfId="9067"/>
    <cellStyle name="Normal 4 2 2 4 4 6 2" xfId="32318"/>
    <cellStyle name="Normal 4 2 2 4 4 7" xfId="32303"/>
    <cellStyle name="Normal 4 2 2 4 4_Sheet3" xfId="9068"/>
    <cellStyle name="Normal 4 2 2 4 5" xfId="9069"/>
    <cellStyle name="Normal 4 2 2 4 5 2" xfId="9070"/>
    <cellStyle name="Normal 4 2 2 4 5 2 2" xfId="9071"/>
    <cellStyle name="Normal 4 2 2 4 5 2 2 2" xfId="32321"/>
    <cellStyle name="Normal 4 2 2 4 5 2 3" xfId="32320"/>
    <cellStyle name="Normal 4 2 2 4 5 2_Sheet3" xfId="9072"/>
    <cellStyle name="Normal 4 2 2 4 5 3" xfId="9073"/>
    <cellStyle name="Normal 4 2 2 4 5 3 2" xfId="32323"/>
    <cellStyle name="Normal 4 2 2 4 5 3 3" xfId="32322"/>
    <cellStyle name="Normal 4 2 2 4 5 4" xfId="9074"/>
    <cellStyle name="Normal 4 2 2 4 5 4 2" xfId="32325"/>
    <cellStyle name="Normal 4 2 2 4 5 4 3" xfId="32324"/>
    <cellStyle name="Normal 4 2 2 4 5 5" xfId="9075"/>
    <cellStyle name="Normal 4 2 2 4 5 5 2" xfId="32326"/>
    <cellStyle name="Normal 4 2 2 4 5 6" xfId="32319"/>
    <cellStyle name="Normal 4 2 2 4 5_Sheet3" xfId="9076"/>
    <cellStyle name="Normal 4 2 2 4 6" xfId="9077"/>
    <cellStyle name="Normal 4 2 2 4 6 2" xfId="9078"/>
    <cellStyle name="Normal 4 2 2 4 6 2 2" xfId="32328"/>
    <cellStyle name="Normal 4 2 2 4 6 3" xfId="32327"/>
    <cellStyle name="Normal 4 2 2 4 6_Sheet3" xfId="9079"/>
    <cellStyle name="Normal 4 2 2 4 7" xfId="9080"/>
    <cellStyle name="Normal 4 2 2 4 7 2" xfId="32330"/>
    <cellStyle name="Normal 4 2 2 4 7 3" xfId="32329"/>
    <cellStyle name="Normal 4 2 2 4 8" xfId="9081"/>
    <cellStyle name="Normal 4 2 2 4 8 2" xfId="32332"/>
    <cellStyle name="Normal 4 2 2 4 8 3" xfId="32331"/>
    <cellStyle name="Normal 4 2 2 4 9" xfId="9082"/>
    <cellStyle name="Normal 4 2 2 4 9 2" xfId="32333"/>
    <cellStyle name="Normal 4 2 2 4_Sheet3" xfId="9083"/>
    <cellStyle name="Normal 4 2 2 5" xfId="9084"/>
    <cellStyle name="Normal 4 2 2 5 10" xfId="32334"/>
    <cellStyle name="Normal 4 2 2 5 2" xfId="9085"/>
    <cellStyle name="Normal 4 2 2 5 2 2" xfId="9086"/>
    <cellStyle name="Normal 4 2 2 5 2 2 2" xfId="9087"/>
    <cellStyle name="Normal 4 2 2 5 2 2 2 2" xfId="9088"/>
    <cellStyle name="Normal 4 2 2 5 2 2 2 2 2" xfId="32338"/>
    <cellStyle name="Normal 4 2 2 5 2 2 2 3" xfId="32337"/>
    <cellStyle name="Normal 4 2 2 5 2 2 2_Sheet3" xfId="9089"/>
    <cellStyle name="Normal 4 2 2 5 2 2 3" xfId="9090"/>
    <cellStyle name="Normal 4 2 2 5 2 2 3 2" xfId="32340"/>
    <cellStyle name="Normal 4 2 2 5 2 2 3 3" xfId="32339"/>
    <cellStyle name="Normal 4 2 2 5 2 2 4" xfId="9091"/>
    <cellStyle name="Normal 4 2 2 5 2 2 4 2" xfId="32342"/>
    <cellStyle name="Normal 4 2 2 5 2 2 4 3" xfId="32341"/>
    <cellStyle name="Normal 4 2 2 5 2 2 5" xfId="9092"/>
    <cellStyle name="Normal 4 2 2 5 2 2 5 2" xfId="32343"/>
    <cellStyle name="Normal 4 2 2 5 2 2 6" xfId="32336"/>
    <cellStyle name="Normal 4 2 2 5 2 2_Sheet3" xfId="9093"/>
    <cellStyle name="Normal 4 2 2 5 2 3" xfId="9094"/>
    <cellStyle name="Normal 4 2 2 5 2 3 2" xfId="9095"/>
    <cellStyle name="Normal 4 2 2 5 2 3 2 2" xfId="32345"/>
    <cellStyle name="Normal 4 2 2 5 2 3 3" xfId="32344"/>
    <cellStyle name="Normal 4 2 2 5 2 3_Sheet3" xfId="9096"/>
    <cellStyle name="Normal 4 2 2 5 2 4" xfId="9097"/>
    <cellStyle name="Normal 4 2 2 5 2 4 2" xfId="32347"/>
    <cellStyle name="Normal 4 2 2 5 2 4 3" xfId="32346"/>
    <cellStyle name="Normal 4 2 2 5 2 5" xfId="9098"/>
    <cellStyle name="Normal 4 2 2 5 2 5 2" xfId="32349"/>
    <cellStyle name="Normal 4 2 2 5 2 5 3" xfId="32348"/>
    <cellStyle name="Normal 4 2 2 5 2 6" xfId="9099"/>
    <cellStyle name="Normal 4 2 2 5 2 6 2" xfId="32350"/>
    <cellStyle name="Normal 4 2 2 5 2 7" xfId="32335"/>
    <cellStyle name="Normal 4 2 2 5 2_Sheet3" xfId="9100"/>
    <cellStyle name="Normal 4 2 2 5 3" xfId="9101"/>
    <cellStyle name="Normal 4 2 2 5 3 2" xfId="9102"/>
    <cellStyle name="Normal 4 2 2 5 3 2 2" xfId="9103"/>
    <cellStyle name="Normal 4 2 2 5 3 2 2 2" xfId="9104"/>
    <cellStyle name="Normal 4 2 2 5 3 2 2 2 2" xfId="32354"/>
    <cellStyle name="Normal 4 2 2 5 3 2 2 3" xfId="32353"/>
    <cellStyle name="Normal 4 2 2 5 3 2 2_Sheet3" xfId="9105"/>
    <cellStyle name="Normal 4 2 2 5 3 2 3" xfId="9106"/>
    <cellStyle name="Normal 4 2 2 5 3 2 3 2" xfId="32356"/>
    <cellStyle name="Normal 4 2 2 5 3 2 3 3" xfId="32355"/>
    <cellStyle name="Normal 4 2 2 5 3 2 4" xfId="9107"/>
    <cellStyle name="Normal 4 2 2 5 3 2 4 2" xfId="32358"/>
    <cellStyle name="Normal 4 2 2 5 3 2 4 3" xfId="32357"/>
    <cellStyle name="Normal 4 2 2 5 3 2 5" xfId="9108"/>
    <cellStyle name="Normal 4 2 2 5 3 2 5 2" xfId="32359"/>
    <cellStyle name="Normal 4 2 2 5 3 2 6" xfId="32352"/>
    <cellStyle name="Normal 4 2 2 5 3 2_Sheet3" xfId="9109"/>
    <cellStyle name="Normal 4 2 2 5 3 3" xfId="9110"/>
    <cellStyle name="Normal 4 2 2 5 3 3 2" xfId="9111"/>
    <cellStyle name="Normal 4 2 2 5 3 3 2 2" xfId="32361"/>
    <cellStyle name="Normal 4 2 2 5 3 3 3" xfId="32360"/>
    <cellStyle name="Normal 4 2 2 5 3 3_Sheet3" xfId="9112"/>
    <cellStyle name="Normal 4 2 2 5 3 4" xfId="9113"/>
    <cellStyle name="Normal 4 2 2 5 3 4 2" xfId="32363"/>
    <cellStyle name="Normal 4 2 2 5 3 4 3" xfId="32362"/>
    <cellStyle name="Normal 4 2 2 5 3 5" xfId="9114"/>
    <cellStyle name="Normal 4 2 2 5 3 5 2" xfId="32365"/>
    <cellStyle name="Normal 4 2 2 5 3 5 3" xfId="32364"/>
    <cellStyle name="Normal 4 2 2 5 3 6" xfId="9115"/>
    <cellStyle name="Normal 4 2 2 5 3 6 2" xfId="32366"/>
    <cellStyle name="Normal 4 2 2 5 3 7" xfId="32351"/>
    <cellStyle name="Normal 4 2 2 5 3_Sheet3" xfId="9116"/>
    <cellStyle name="Normal 4 2 2 5 4" xfId="9117"/>
    <cellStyle name="Normal 4 2 2 5 4 2" xfId="9118"/>
    <cellStyle name="Normal 4 2 2 5 4 2 2" xfId="9119"/>
    <cellStyle name="Normal 4 2 2 5 4 2 2 2" xfId="9120"/>
    <cellStyle name="Normal 4 2 2 5 4 2 2 2 2" xfId="32370"/>
    <cellStyle name="Normal 4 2 2 5 4 2 2 3" xfId="32369"/>
    <cellStyle name="Normal 4 2 2 5 4 2 2_Sheet3" xfId="9121"/>
    <cellStyle name="Normal 4 2 2 5 4 2 3" xfId="9122"/>
    <cellStyle name="Normal 4 2 2 5 4 2 3 2" xfId="32372"/>
    <cellStyle name="Normal 4 2 2 5 4 2 3 3" xfId="32371"/>
    <cellStyle name="Normal 4 2 2 5 4 2 4" xfId="9123"/>
    <cellStyle name="Normal 4 2 2 5 4 2 4 2" xfId="32374"/>
    <cellStyle name="Normal 4 2 2 5 4 2 4 3" xfId="32373"/>
    <cellStyle name="Normal 4 2 2 5 4 2 5" xfId="9124"/>
    <cellStyle name="Normal 4 2 2 5 4 2 5 2" xfId="32375"/>
    <cellStyle name="Normal 4 2 2 5 4 2 6" xfId="32368"/>
    <cellStyle name="Normal 4 2 2 5 4 2_Sheet3" xfId="9125"/>
    <cellStyle name="Normal 4 2 2 5 4 3" xfId="9126"/>
    <cellStyle name="Normal 4 2 2 5 4 3 2" xfId="9127"/>
    <cellStyle name="Normal 4 2 2 5 4 3 2 2" xfId="32377"/>
    <cellStyle name="Normal 4 2 2 5 4 3 3" xfId="32376"/>
    <cellStyle name="Normal 4 2 2 5 4 3_Sheet3" xfId="9128"/>
    <cellStyle name="Normal 4 2 2 5 4 4" xfId="9129"/>
    <cellStyle name="Normal 4 2 2 5 4 4 2" xfId="32379"/>
    <cellStyle name="Normal 4 2 2 5 4 4 3" xfId="32378"/>
    <cellStyle name="Normal 4 2 2 5 4 5" xfId="9130"/>
    <cellStyle name="Normal 4 2 2 5 4 5 2" xfId="32381"/>
    <cellStyle name="Normal 4 2 2 5 4 5 3" xfId="32380"/>
    <cellStyle name="Normal 4 2 2 5 4 6" xfId="9131"/>
    <cellStyle name="Normal 4 2 2 5 4 6 2" xfId="32382"/>
    <cellStyle name="Normal 4 2 2 5 4 7" xfId="32367"/>
    <cellStyle name="Normal 4 2 2 5 4_Sheet3" xfId="9132"/>
    <cellStyle name="Normal 4 2 2 5 5" xfId="9133"/>
    <cellStyle name="Normal 4 2 2 5 5 2" xfId="9134"/>
    <cellStyle name="Normal 4 2 2 5 5 2 2" xfId="9135"/>
    <cellStyle name="Normal 4 2 2 5 5 2 2 2" xfId="32385"/>
    <cellStyle name="Normal 4 2 2 5 5 2 3" xfId="32384"/>
    <cellStyle name="Normal 4 2 2 5 5 2_Sheet3" xfId="9136"/>
    <cellStyle name="Normal 4 2 2 5 5 3" xfId="9137"/>
    <cellStyle name="Normal 4 2 2 5 5 3 2" xfId="32387"/>
    <cellStyle name="Normal 4 2 2 5 5 3 3" xfId="32386"/>
    <cellStyle name="Normal 4 2 2 5 5 4" xfId="9138"/>
    <cellStyle name="Normal 4 2 2 5 5 4 2" xfId="32389"/>
    <cellStyle name="Normal 4 2 2 5 5 4 3" xfId="32388"/>
    <cellStyle name="Normal 4 2 2 5 5 5" xfId="9139"/>
    <cellStyle name="Normal 4 2 2 5 5 5 2" xfId="32390"/>
    <cellStyle name="Normal 4 2 2 5 5 6" xfId="32383"/>
    <cellStyle name="Normal 4 2 2 5 5_Sheet3" xfId="9140"/>
    <cellStyle name="Normal 4 2 2 5 6" xfId="9141"/>
    <cellStyle name="Normal 4 2 2 5 6 2" xfId="9142"/>
    <cellStyle name="Normal 4 2 2 5 6 2 2" xfId="32392"/>
    <cellStyle name="Normal 4 2 2 5 6 3" xfId="32391"/>
    <cellStyle name="Normal 4 2 2 5 6_Sheet3" xfId="9143"/>
    <cellStyle name="Normal 4 2 2 5 7" xfId="9144"/>
    <cellStyle name="Normal 4 2 2 5 7 2" xfId="32394"/>
    <cellStyle name="Normal 4 2 2 5 7 3" xfId="32393"/>
    <cellStyle name="Normal 4 2 2 5 8" xfId="9145"/>
    <cellStyle name="Normal 4 2 2 5 8 2" xfId="32396"/>
    <cellStyle name="Normal 4 2 2 5 8 3" xfId="32395"/>
    <cellStyle name="Normal 4 2 2 5 9" xfId="9146"/>
    <cellStyle name="Normal 4 2 2 5 9 2" xfId="32397"/>
    <cellStyle name="Normal 4 2 2 5_Sheet3" xfId="9147"/>
    <cellStyle name="Normal 4 2 2 6" xfId="9148"/>
    <cellStyle name="Normal 4 2 2 6 10" xfId="32398"/>
    <cellStyle name="Normal 4 2 2 6 2" xfId="9149"/>
    <cellStyle name="Normal 4 2 2 6 2 2" xfId="9150"/>
    <cellStyle name="Normal 4 2 2 6 2 2 2" xfId="9151"/>
    <cellStyle name="Normal 4 2 2 6 2 2 2 2" xfId="9152"/>
    <cellStyle name="Normal 4 2 2 6 2 2 2 2 2" xfId="32402"/>
    <cellStyle name="Normal 4 2 2 6 2 2 2 3" xfId="32401"/>
    <cellStyle name="Normal 4 2 2 6 2 2 2_Sheet3" xfId="9153"/>
    <cellStyle name="Normal 4 2 2 6 2 2 3" xfId="9154"/>
    <cellStyle name="Normal 4 2 2 6 2 2 3 2" xfId="32404"/>
    <cellStyle name="Normal 4 2 2 6 2 2 3 3" xfId="32403"/>
    <cellStyle name="Normal 4 2 2 6 2 2 4" xfId="9155"/>
    <cellStyle name="Normal 4 2 2 6 2 2 4 2" xfId="32406"/>
    <cellStyle name="Normal 4 2 2 6 2 2 4 3" xfId="32405"/>
    <cellStyle name="Normal 4 2 2 6 2 2 5" xfId="9156"/>
    <cellStyle name="Normal 4 2 2 6 2 2 5 2" xfId="32407"/>
    <cellStyle name="Normal 4 2 2 6 2 2 6" xfId="32400"/>
    <cellStyle name="Normal 4 2 2 6 2 2_Sheet3" xfId="9157"/>
    <cellStyle name="Normal 4 2 2 6 2 3" xfId="9158"/>
    <cellStyle name="Normal 4 2 2 6 2 3 2" xfId="9159"/>
    <cellStyle name="Normal 4 2 2 6 2 3 2 2" xfId="32409"/>
    <cellStyle name="Normal 4 2 2 6 2 3 3" xfId="32408"/>
    <cellStyle name="Normal 4 2 2 6 2 3_Sheet3" xfId="9160"/>
    <cellStyle name="Normal 4 2 2 6 2 4" xfId="9161"/>
    <cellStyle name="Normal 4 2 2 6 2 4 2" xfId="32411"/>
    <cellStyle name="Normal 4 2 2 6 2 4 3" xfId="32410"/>
    <cellStyle name="Normal 4 2 2 6 2 5" xfId="9162"/>
    <cellStyle name="Normal 4 2 2 6 2 5 2" xfId="32413"/>
    <cellStyle name="Normal 4 2 2 6 2 5 3" xfId="32412"/>
    <cellStyle name="Normal 4 2 2 6 2 6" xfId="9163"/>
    <cellStyle name="Normal 4 2 2 6 2 6 2" xfId="32414"/>
    <cellStyle name="Normal 4 2 2 6 2 7" xfId="32399"/>
    <cellStyle name="Normal 4 2 2 6 2_Sheet3" xfId="9164"/>
    <cellStyle name="Normal 4 2 2 6 3" xfId="9165"/>
    <cellStyle name="Normal 4 2 2 6 3 2" xfId="9166"/>
    <cellStyle name="Normal 4 2 2 6 3 2 2" xfId="9167"/>
    <cellStyle name="Normal 4 2 2 6 3 2 2 2" xfId="9168"/>
    <cellStyle name="Normal 4 2 2 6 3 2 2 2 2" xfId="32418"/>
    <cellStyle name="Normal 4 2 2 6 3 2 2 3" xfId="32417"/>
    <cellStyle name="Normal 4 2 2 6 3 2 2_Sheet3" xfId="9169"/>
    <cellStyle name="Normal 4 2 2 6 3 2 3" xfId="9170"/>
    <cellStyle name="Normal 4 2 2 6 3 2 3 2" xfId="32420"/>
    <cellStyle name="Normal 4 2 2 6 3 2 3 3" xfId="32419"/>
    <cellStyle name="Normal 4 2 2 6 3 2 4" xfId="9171"/>
    <cellStyle name="Normal 4 2 2 6 3 2 4 2" xfId="32422"/>
    <cellStyle name="Normal 4 2 2 6 3 2 4 3" xfId="32421"/>
    <cellStyle name="Normal 4 2 2 6 3 2 5" xfId="9172"/>
    <cellStyle name="Normal 4 2 2 6 3 2 5 2" xfId="32423"/>
    <cellStyle name="Normal 4 2 2 6 3 2 6" xfId="32416"/>
    <cellStyle name="Normal 4 2 2 6 3 2_Sheet3" xfId="9173"/>
    <cellStyle name="Normal 4 2 2 6 3 3" xfId="9174"/>
    <cellStyle name="Normal 4 2 2 6 3 3 2" xfId="9175"/>
    <cellStyle name="Normal 4 2 2 6 3 3 2 2" xfId="32425"/>
    <cellStyle name="Normal 4 2 2 6 3 3 3" xfId="32424"/>
    <cellStyle name="Normal 4 2 2 6 3 3_Sheet3" xfId="9176"/>
    <cellStyle name="Normal 4 2 2 6 3 4" xfId="9177"/>
    <cellStyle name="Normal 4 2 2 6 3 4 2" xfId="32427"/>
    <cellStyle name="Normal 4 2 2 6 3 4 3" xfId="32426"/>
    <cellStyle name="Normal 4 2 2 6 3 5" xfId="9178"/>
    <cellStyle name="Normal 4 2 2 6 3 5 2" xfId="32429"/>
    <cellStyle name="Normal 4 2 2 6 3 5 3" xfId="32428"/>
    <cellStyle name="Normal 4 2 2 6 3 6" xfId="9179"/>
    <cellStyle name="Normal 4 2 2 6 3 6 2" xfId="32430"/>
    <cellStyle name="Normal 4 2 2 6 3 7" xfId="32415"/>
    <cellStyle name="Normal 4 2 2 6 3_Sheet3" xfId="9180"/>
    <cellStyle name="Normal 4 2 2 6 4" xfId="9181"/>
    <cellStyle name="Normal 4 2 2 6 4 2" xfId="9182"/>
    <cellStyle name="Normal 4 2 2 6 4 2 2" xfId="9183"/>
    <cellStyle name="Normal 4 2 2 6 4 2 2 2" xfId="9184"/>
    <cellStyle name="Normal 4 2 2 6 4 2 2 2 2" xfId="32434"/>
    <cellStyle name="Normal 4 2 2 6 4 2 2 3" xfId="32433"/>
    <cellStyle name="Normal 4 2 2 6 4 2 2_Sheet3" xfId="9185"/>
    <cellStyle name="Normal 4 2 2 6 4 2 3" xfId="9186"/>
    <cellStyle name="Normal 4 2 2 6 4 2 3 2" xfId="32436"/>
    <cellStyle name="Normal 4 2 2 6 4 2 3 3" xfId="32435"/>
    <cellStyle name="Normal 4 2 2 6 4 2 4" xfId="9187"/>
    <cellStyle name="Normal 4 2 2 6 4 2 4 2" xfId="32438"/>
    <cellStyle name="Normal 4 2 2 6 4 2 4 3" xfId="32437"/>
    <cellStyle name="Normal 4 2 2 6 4 2 5" xfId="9188"/>
    <cellStyle name="Normal 4 2 2 6 4 2 5 2" xfId="32439"/>
    <cellStyle name="Normal 4 2 2 6 4 2 6" xfId="32432"/>
    <cellStyle name="Normal 4 2 2 6 4 2_Sheet3" xfId="9189"/>
    <cellStyle name="Normal 4 2 2 6 4 3" xfId="9190"/>
    <cellStyle name="Normal 4 2 2 6 4 3 2" xfId="9191"/>
    <cellStyle name="Normal 4 2 2 6 4 3 2 2" xfId="32441"/>
    <cellStyle name="Normal 4 2 2 6 4 3 3" xfId="32440"/>
    <cellStyle name="Normal 4 2 2 6 4 3_Sheet3" xfId="9192"/>
    <cellStyle name="Normal 4 2 2 6 4 4" xfId="9193"/>
    <cellStyle name="Normal 4 2 2 6 4 4 2" xfId="32443"/>
    <cellStyle name="Normal 4 2 2 6 4 4 3" xfId="32442"/>
    <cellStyle name="Normal 4 2 2 6 4 5" xfId="9194"/>
    <cellStyle name="Normal 4 2 2 6 4 5 2" xfId="32445"/>
    <cellStyle name="Normal 4 2 2 6 4 5 3" xfId="32444"/>
    <cellStyle name="Normal 4 2 2 6 4 6" xfId="9195"/>
    <cellStyle name="Normal 4 2 2 6 4 6 2" xfId="32446"/>
    <cellStyle name="Normal 4 2 2 6 4 7" xfId="32431"/>
    <cellStyle name="Normal 4 2 2 6 4_Sheet3" xfId="9196"/>
    <cellStyle name="Normal 4 2 2 6 5" xfId="9197"/>
    <cellStyle name="Normal 4 2 2 6 5 2" xfId="9198"/>
    <cellStyle name="Normal 4 2 2 6 5 2 2" xfId="9199"/>
    <cellStyle name="Normal 4 2 2 6 5 2 2 2" xfId="32449"/>
    <cellStyle name="Normal 4 2 2 6 5 2 3" xfId="32448"/>
    <cellStyle name="Normal 4 2 2 6 5 2_Sheet3" xfId="9200"/>
    <cellStyle name="Normal 4 2 2 6 5 3" xfId="9201"/>
    <cellStyle name="Normal 4 2 2 6 5 3 2" xfId="32451"/>
    <cellStyle name="Normal 4 2 2 6 5 3 3" xfId="32450"/>
    <cellStyle name="Normal 4 2 2 6 5 4" xfId="9202"/>
    <cellStyle name="Normal 4 2 2 6 5 4 2" xfId="32453"/>
    <cellStyle name="Normal 4 2 2 6 5 4 3" xfId="32452"/>
    <cellStyle name="Normal 4 2 2 6 5 5" xfId="9203"/>
    <cellStyle name="Normal 4 2 2 6 5 5 2" xfId="32454"/>
    <cellStyle name="Normal 4 2 2 6 5 6" xfId="32447"/>
    <cellStyle name="Normal 4 2 2 6 5_Sheet3" xfId="9204"/>
    <cellStyle name="Normal 4 2 2 6 6" xfId="9205"/>
    <cellStyle name="Normal 4 2 2 6 6 2" xfId="9206"/>
    <cellStyle name="Normal 4 2 2 6 6 2 2" xfId="32456"/>
    <cellStyle name="Normal 4 2 2 6 6 3" xfId="32455"/>
    <cellStyle name="Normal 4 2 2 6 6_Sheet3" xfId="9207"/>
    <cellStyle name="Normal 4 2 2 6 7" xfId="9208"/>
    <cellStyle name="Normal 4 2 2 6 7 2" xfId="32458"/>
    <cellStyle name="Normal 4 2 2 6 7 3" xfId="32457"/>
    <cellStyle name="Normal 4 2 2 6 8" xfId="9209"/>
    <cellStyle name="Normal 4 2 2 6 8 2" xfId="32460"/>
    <cellStyle name="Normal 4 2 2 6 8 3" xfId="32459"/>
    <cellStyle name="Normal 4 2 2 6 9" xfId="9210"/>
    <cellStyle name="Normal 4 2 2 6 9 2" xfId="32461"/>
    <cellStyle name="Normal 4 2 2 6_Sheet3" xfId="9211"/>
    <cellStyle name="Normal 4 2 2 7" xfId="9212"/>
    <cellStyle name="Normal 4 2 2 7 10" xfId="32462"/>
    <cellStyle name="Normal 4 2 2 7 2" xfId="9213"/>
    <cellStyle name="Normal 4 2 2 7 2 2" xfId="9214"/>
    <cellStyle name="Normal 4 2 2 7 2 2 2" xfId="9215"/>
    <cellStyle name="Normal 4 2 2 7 2 2 2 2" xfId="9216"/>
    <cellStyle name="Normal 4 2 2 7 2 2 2 2 2" xfId="32466"/>
    <cellStyle name="Normal 4 2 2 7 2 2 2 3" xfId="32465"/>
    <cellStyle name="Normal 4 2 2 7 2 2 2_Sheet3" xfId="9217"/>
    <cellStyle name="Normal 4 2 2 7 2 2 3" xfId="9218"/>
    <cellStyle name="Normal 4 2 2 7 2 2 3 2" xfId="32468"/>
    <cellStyle name="Normal 4 2 2 7 2 2 3 3" xfId="32467"/>
    <cellStyle name="Normal 4 2 2 7 2 2 4" xfId="9219"/>
    <cellStyle name="Normal 4 2 2 7 2 2 4 2" xfId="32470"/>
    <cellStyle name="Normal 4 2 2 7 2 2 4 3" xfId="32469"/>
    <cellStyle name="Normal 4 2 2 7 2 2 5" xfId="9220"/>
    <cellStyle name="Normal 4 2 2 7 2 2 5 2" xfId="32471"/>
    <cellStyle name="Normal 4 2 2 7 2 2 6" xfId="32464"/>
    <cellStyle name="Normal 4 2 2 7 2 2_Sheet3" xfId="9221"/>
    <cellStyle name="Normal 4 2 2 7 2 3" xfId="9222"/>
    <cellStyle name="Normal 4 2 2 7 2 3 2" xfId="9223"/>
    <cellStyle name="Normal 4 2 2 7 2 3 2 2" xfId="32473"/>
    <cellStyle name="Normal 4 2 2 7 2 3 3" xfId="32472"/>
    <cellStyle name="Normal 4 2 2 7 2 3_Sheet3" xfId="9224"/>
    <cellStyle name="Normal 4 2 2 7 2 4" xfId="9225"/>
    <cellStyle name="Normal 4 2 2 7 2 4 2" xfId="32475"/>
    <cellStyle name="Normal 4 2 2 7 2 4 3" xfId="32474"/>
    <cellStyle name="Normal 4 2 2 7 2 5" xfId="9226"/>
    <cellStyle name="Normal 4 2 2 7 2 5 2" xfId="32477"/>
    <cellStyle name="Normal 4 2 2 7 2 5 3" xfId="32476"/>
    <cellStyle name="Normal 4 2 2 7 2 6" xfId="9227"/>
    <cellStyle name="Normal 4 2 2 7 2 6 2" xfId="32478"/>
    <cellStyle name="Normal 4 2 2 7 2 7" xfId="32463"/>
    <cellStyle name="Normal 4 2 2 7 2_Sheet3" xfId="9228"/>
    <cellStyle name="Normal 4 2 2 7 3" xfId="9229"/>
    <cellStyle name="Normal 4 2 2 7 3 2" xfId="9230"/>
    <cellStyle name="Normal 4 2 2 7 3 2 2" xfId="9231"/>
    <cellStyle name="Normal 4 2 2 7 3 2 2 2" xfId="9232"/>
    <cellStyle name="Normal 4 2 2 7 3 2 2 2 2" xfId="32482"/>
    <cellStyle name="Normal 4 2 2 7 3 2 2 3" xfId="32481"/>
    <cellStyle name="Normal 4 2 2 7 3 2 2_Sheet3" xfId="9233"/>
    <cellStyle name="Normal 4 2 2 7 3 2 3" xfId="9234"/>
    <cellStyle name="Normal 4 2 2 7 3 2 3 2" xfId="32484"/>
    <cellStyle name="Normal 4 2 2 7 3 2 3 3" xfId="32483"/>
    <cellStyle name="Normal 4 2 2 7 3 2 4" xfId="9235"/>
    <cellStyle name="Normal 4 2 2 7 3 2 4 2" xfId="32486"/>
    <cellStyle name="Normal 4 2 2 7 3 2 4 3" xfId="32485"/>
    <cellStyle name="Normal 4 2 2 7 3 2 5" xfId="9236"/>
    <cellStyle name="Normal 4 2 2 7 3 2 5 2" xfId="32487"/>
    <cellStyle name="Normal 4 2 2 7 3 2 6" xfId="32480"/>
    <cellStyle name="Normal 4 2 2 7 3 2_Sheet3" xfId="9237"/>
    <cellStyle name="Normal 4 2 2 7 3 3" xfId="9238"/>
    <cellStyle name="Normal 4 2 2 7 3 3 2" xfId="9239"/>
    <cellStyle name="Normal 4 2 2 7 3 3 2 2" xfId="32489"/>
    <cellStyle name="Normal 4 2 2 7 3 3 3" xfId="32488"/>
    <cellStyle name="Normal 4 2 2 7 3 3_Sheet3" xfId="9240"/>
    <cellStyle name="Normal 4 2 2 7 3 4" xfId="9241"/>
    <cellStyle name="Normal 4 2 2 7 3 4 2" xfId="32491"/>
    <cellStyle name="Normal 4 2 2 7 3 4 3" xfId="32490"/>
    <cellStyle name="Normal 4 2 2 7 3 5" xfId="9242"/>
    <cellStyle name="Normal 4 2 2 7 3 5 2" xfId="32493"/>
    <cellStyle name="Normal 4 2 2 7 3 5 3" xfId="32492"/>
    <cellStyle name="Normal 4 2 2 7 3 6" xfId="9243"/>
    <cellStyle name="Normal 4 2 2 7 3 6 2" xfId="32494"/>
    <cellStyle name="Normal 4 2 2 7 3 7" xfId="32479"/>
    <cellStyle name="Normal 4 2 2 7 3_Sheet3" xfId="9244"/>
    <cellStyle name="Normal 4 2 2 7 4" xfId="9245"/>
    <cellStyle name="Normal 4 2 2 7 4 2" xfId="9246"/>
    <cellStyle name="Normal 4 2 2 7 4 2 2" xfId="9247"/>
    <cellStyle name="Normal 4 2 2 7 4 2 2 2" xfId="9248"/>
    <cellStyle name="Normal 4 2 2 7 4 2 2 2 2" xfId="32498"/>
    <cellStyle name="Normal 4 2 2 7 4 2 2 3" xfId="32497"/>
    <cellStyle name="Normal 4 2 2 7 4 2 2_Sheet3" xfId="9249"/>
    <cellStyle name="Normal 4 2 2 7 4 2 3" xfId="9250"/>
    <cellStyle name="Normal 4 2 2 7 4 2 3 2" xfId="32500"/>
    <cellStyle name="Normal 4 2 2 7 4 2 3 3" xfId="32499"/>
    <cellStyle name="Normal 4 2 2 7 4 2 4" xfId="9251"/>
    <cellStyle name="Normal 4 2 2 7 4 2 4 2" xfId="32502"/>
    <cellStyle name="Normal 4 2 2 7 4 2 4 3" xfId="32501"/>
    <cellStyle name="Normal 4 2 2 7 4 2 5" xfId="9252"/>
    <cellStyle name="Normal 4 2 2 7 4 2 5 2" xfId="32503"/>
    <cellStyle name="Normal 4 2 2 7 4 2 6" xfId="32496"/>
    <cellStyle name="Normal 4 2 2 7 4 2_Sheet3" xfId="9253"/>
    <cellStyle name="Normal 4 2 2 7 4 3" xfId="9254"/>
    <cellStyle name="Normal 4 2 2 7 4 3 2" xfId="9255"/>
    <cellStyle name="Normal 4 2 2 7 4 3 2 2" xfId="32505"/>
    <cellStyle name="Normal 4 2 2 7 4 3 3" xfId="32504"/>
    <cellStyle name="Normal 4 2 2 7 4 3_Sheet3" xfId="9256"/>
    <cellStyle name="Normal 4 2 2 7 4 4" xfId="9257"/>
    <cellStyle name="Normal 4 2 2 7 4 4 2" xfId="32507"/>
    <cellStyle name="Normal 4 2 2 7 4 4 3" xfId="32506"/>
    <cellStyle name="Normal 4 2 2 7 4 5" xfId="9258"/>
    <cellStyle name="Normal 4 2 2 7 4 5 2" xfId="32509"/>
    <cellStyle name="Normal 4 2 2 7 4 5 3" xfId="32508"/>
    <cellStyle name="Normal 4 2 2 7 4 6" xfId="9259"/>
    <cellStyle name="Normal 4 2 2 7 4 6 2" xfId="32510"/>
    <cellStyle name="Normal 4 2 2 7 4 7" xfId="32495"/>
    <cellStyle name="Normal 4 2 2 7 4_Sheet3" xfId="9260"/>
    <cellStyle name="Normal 4 2 2 7 5" xfId="9261"/>
    <cellStyle name="Normal 4 2 2 7 5 2" xfId="9262"/>
    <cellStyle name="Normal 4 2 2 7 5 2 2" xfId="9263"/>
    <cellStyle name="Normal 4 2 2 7 5 2 2 2" xfId="32513"/>
    <cellStyle name="Normal 4 2 2 7 5 2 3" xfId="32512"/>
    <cellStyle name="Normal 4 2 2 7 5 2_Sheet3" xfId="9264"/>
    <cellStyle name="Normal 4 2 2 7 5 3" xfId="9265"/>
    <cellStyle name="Normal 4 2 2 7 5 3 2" xfId="32515"/>
    <cellStyle name="Normal 4 2 2 7 5 3 3" xfId="32514"/>
    <cellStyle name="Normal 4 2 2 7 5 4" xfId="9266"/>
    <cellStyle name="Normal 4 2 2 7 5 4 2" xfId="32517"/>
    <cellStyle name="Normal 4 2 2 7 5 4 3" xfId="32516"/>
    <cellStyle name="Normal 4 2 2 7 5 5" xfId="9267"/>
    <cellStyle name="Normal 4 2 2 7 5 5 2" xfId="32518"/>
    <cellStyle name="Normal 4 2 2 7 5 6" xfId="32511"/>
    <cellStyle name="Normal 4 2 2 7 5_Sheet3" xfId="9268"/>
    <cellStyle name="Normal 4 2 2 7 6" xfId="9269"/>
    <cellStyle name="Normal 4 2 2 7 6 2" xfId="9270"/>
    <cellStyle name="Normal 4 2 2 7 6 2 2" xfId="32520"/>
    <cellStyle name="Normal 4 2 2 7 6 3" xfId="32519"/>
    <cellStyle name="Normal 4 2 2 7 6_Sheet3" xfId="9271"/>
    <cellStyle name="Normal 4 2 2 7 7" xfId="9272"/>
    <cellStyle name="Normal 4 2 2 7 7 2" xfId="32522"/>
    <cellStyle name="Normal 4 2 2 7 7 3" xfId="32521"/>
    <cellStyle name="Normal 4 2 2 7 8" xfId="9273"/>
    <cellStyle name="Normal 4 2 2 7 8 2" xfId="32524"/>
    <cellStyle name="Normal 4 2 2 7 8 3" xfId="32523"/>
    <cellStyle name="Normal 4 2 2 7 9" xfId="9274"/>
    <cellStyle name="Normal 4 2 2 7 9 2" xfId="32525"/>
    <cellStyle name="Normal 4 2 2 7_Sheet3" xfId="9275"/>
    <cellStyle name="Normal 4 2 2 8" xfId="9276"/>
    <cellStyle name="Normal 4 2 2 8 10" xfId="32526"/>
    <cellStyle name="Normal 4 2 2 8 2" xfId="9277"/>
    <cellStyle name="Normal 4 2 2 8 2 2" xfId="9278"/>
    <cellStyle name="Normal 4 2 2 8 2 2 2" xfId="9279"/>
    <cellStyle name="Normal 4 2 2 8 2 2 2 2" xfId="9280"/>
    <cellStyle name="Normal 4 2 2 8 2 2 2 2 2" xfId="32530"/>
    <cellStyle name="Normal 4 2 2 8 2 2 2 3" xfId="32529"/>
    <cellStyle name="Normal 4 2 2 8 2 2 2_Sheet3" xfId="9281"/>
    <cellStyle name="Normal 4 2 2 8 2 2 3" xfId="9282"/>
    <cellStyle name="Normal 4 2 2 8 2 2 3 2" xfId="32532"/>
    <cellStyle name="Normal 4 2 2 8 2 2 3 3" xfId="32531"/>
    <cellStyle name="Normal 4 2 2 8 2 2 4" xfId="9283"/>
    <cellStyle name="Normal 4 2 2 8 2 2 4 2" xfId="32534"/>
    <cellStyle name="Normal 4 2 2 8 2 2 4 3" xfId="32533"/>
    <cellStyle name="Normal 4 2 2 8 2 2 5" xfId="9284"/>
    <cellStyle name="Normal 4 2 2 8 2 2 5 2" xfId="32535"/>
    <cellStyle name="Normal 4 2 2 8 2 2 6" xfId="32528"/>
    <cellStyle name="Normal 4 2 2 8 2 2_Sheet3" xfId="9285"/>
    <cellStyle name="Normal 4 2 2 8 2 3" xfId="9286"/>
    <cellStyle name="Normal 4 2 2 8 2 3 2" xfId="9287"/>
    <cellStyle name="Normal 4 2 2 8 2 3 2 2" xfId="32537"/>
    <cellStyle name="Normal 4 2 2 8 2 3 3" xfId="32536"/>
    <cellStyle name="Normal 4 2 2 8 2 3_Sheet3" xfId="9288"/>
    <cellStyle name="Normal 4 2 2 8 2 4" xfId="9289"/>
    <cellStyle name="Normal 4 2 2 8 2 4 2" xfId="32539"/>
    <cellStyle name="Normal 4 2 2 8 2 4 3" xfId="32538"/>
    <cellStyle name="Normal 4 2 2 8 2 5" xfId="9290"/>
    <cellStyle name="Normal 4 2 2 8 2 5 2" xfId="32541"/>
    <cellStyle name="Normal 4 2 2 8 2 5 3" xfId="32540"/>
    <cellStyle name="Normal 4 2 2 8 2 6" xfId="9291"/>
    <cellStyle name="Normal 4 2 2 8 2 6 2" xfId="32542"/>
    <cellStyle name="Normal 4 2 2 8 2 7" xfId="32527"/>
    <cellStyle name="Normal 4 2 2 8 2_Sheet3" xfId="9292"/>
    <cellStyle name="Normal 4 2 2 8 3" xfId="9293"/>
    <cellStyle name="Normal 4 2 2 8 3 2" xfId="9294"/>
    <cellStyle name="Normal 4 2 2 8 3 2 2" xfId="9295"/>
    <cellStyle name="Normal 4 2 2 8 3 2 2 2" xfId="9296"/>
    <cellStyle name="Normal 4 2 2 8 3 2 2 2 2" xfId="32546"/>
    <cellStyle name="Normal 4 2 2 8 3 2 2 3" xfId="32545"/>
    <cellStyle name="Normal 4 2 2 8 3 2 2_Sheet3" xfId="9297"/>
    <cellStyle name="Normal 4 2 2 8 3 2 3" xfId="9298"/>
    <cellStyle name="Normal 4 2 2 8 3 2 3 2" xfId="32548"/>
    <cellStyle name="Normal 4 2 2 8 3 2 3 3" xfId="32547"/>
    <cellStyle name="Normal 4 2 2 8 3 2 4" xfId="9299"/>
    <cellStyle name="Normal 4 2 2 8 3 2 4 2" xfId="32550"/>
    <cellStyle name="Normal 4 2 2 8 3 2 4 3" xfId="32549"/>
    <cellStyle name="Normal 4 2 2 8 3 2 5" xfId="9300"/>
    <cellStyle name="Normal 4 2 2 8 3 2 5 2" xfId="32551"/>
    <cellStyle name="Normal 4 2 2 8 3 2 6" xfId="32544"/>
    <cellStyle name="Normal 4 2 2 8 3 2_Sheet3" xfId="9301"/>
    <cellStyle name="Normal 4 2 2 8 3 3" xfId="9302"/>
    <cellStyle name="Normal 4 2 2 8 3 3 2" xfId="9303"/>
    <cellStyle name="Normal 4 2 2 8 3 3 2 2" xfId="32553"/>
    <cellStyle name="Normal 4 2 2 8 3 3 3" xfId="32552"/>
    <cellStyle name="Normal 4 2 2 8 3 3_Sheet3" xfId="9304"/>
    <cellStyle name="Normal 4 2 2 8 3 4" xfId="9305"/>
    <cellStyle name="Normal 4 2 2 8 3 4 2" xfId="32555"/>
    <cellStyle name="Normal 4 2 2 8 3 4 3" xfId="32554"/>
    <cellStyle name="Normal 4 2 2 8 3 5" xfId="9306"/>
    <cellStyle name="Normal 4 2 2 8 3 5 2" xfId="32557"/>
    <cellStyle name="Normal 4 2 2 8 3 5 3" xfId="32556"/>
    <cellStyle name="Normal 4 2 2 8 3 6" xfId="9307"/>
    <cellStyle name="Normal 4 2 2 8 3 6 2" xfId="32558"/>
    <cellStyle name="Normal 4 2 2 8 3 7" xfId="32543"/>
    <cellStyle name="Normal 4 2 2 8 3_Sheet3" xfId="9308"/>
    <cellStyle name="Normal 4 2 2 8 4" xfId="9309"/>
    <cellStyle name="Normal 4 2 2 8 4 2" xfId="9310"/>
    <cellStyle name="Normal 4 2 2 8 4 2 2" xfId="9311"/>
    <cellStyle name="Normal 4 2 2 8 4 2 2 2" xfId="9312"/>
    <cellStyle name="Normal 4 2 2 8 4 2 2 2 2" xfId="32562"/>
    <cellStyle name="Normal 4 2 2 8 4 2 2 3" xfId="32561"/>
    <cellStyle name="Normal 4 2 2 8 4 2 2_Sheet3" xfId="9313"/>
    <cellStyle name="Normal 4 2 2 8 4 2 3" xfId="9314"/>
    <cellStyle name="Normal 4 2 2 8 4 2 3 2" xfId="32564"/>
    <cellStyle name="Normal 4 2 2 8 4 2 3 3" xfId="32563"/>
    <cellStyle name="Normal 4 2 2 8 4 2 4" xfId="9315"/>
    <cellStyle name="Normal 4 2 2 8 4 2 4 2" xfId="32566"/>
    <cellStyle name="Normal 4 2 2 8 4 2 4 3" xfId="32565"/>
    <cellStyle name="Normal 4 2 2 8 4 2 5" xfId="9316"/>
    <cellStyle name="Normal 4 2 2 8 4 2 5 2" xfId="32567"/>
    <cellStyle name="Normal 4 2 2 8 4 2 6" xfId="32560"/>
    <cellStyle name="Normal 4 2 2 8 4 2_Sheet3" xfId="9317"/>
    <cellStyle name="Normal 4 2 2 8 4 3" xfId="9318"/>
    <cellStyle name="Normal 4 2 2 8 4 3 2" xfId="9319"/>
    <cellStyle name="Normal 4 2 2 8 4 3 2 2" xfId="32569"/>
    <cellStyle name="Normal 4 2 2 8 4 3 3" xfId="32568"/>
    <cellStyle name="Normal 4 2 2 8 4 3_Sheet3" xfId="9320"/>
    <cellStyle name="Normal 4 2 2 8 4 4" xfId="9321"/>
    <cellStyle name="Normal 4 2 2 8 4 4 2" xfId="32571"/>
    <cellStyle name="Normal 4 2 2 8 4 4 3" xfId="32570"/>
    <cellStyle name="Normal 4 2 2 8 4 5" xfId="9322"/>
    <cellStyle name="Normal 4 2 2 8 4 5 2" xfId="32573"/>
    <cellStyle name="Normal 4 2 2 8 4 5 3" xfId="32572"/>
    <cellStyle name="Normal 4 2 2 8 4 6" xfId="9323"/>
    <cellStyle name="Normal 4 2 2 8 4 6 2" xfId="32574"/>
    <cellStyle name="Normal 4 2 2 8 4 7" xfId="32559"/>
    <cellStyle name="Normal 4 2 2 8 4_Sheet3" xfId="9324"/>
    <cellStyle name="Normal 4 2 2 8 5" xfId="9325"/>
    <cellStyle name="Normal 4 2 2 8 5 2" xfId="9326"/>
    <cellStyle name="Normal 4 2 2 8 5 2 2" xfId="9327"/>
    <cellStyle name="Normal 4 2 2 8 5 2 2 2" xfId="32577"/>
    <cellStyle name="Normal 4 2 2 8 5 2 3" xfId="32576"/>
    <cellStyle name="Normal 4 2 2 8 5 2_Sheet3" xfId="9328"/>
    <cellStyle name="Normal 4 2 2 8 5 3" xfId="9329"/>
    <cellStyle name="Normal 4 2 2 8 5 3 2" xfId="32579"/>
    <cellStyle name="Normal 4 2 2 8 5 3 3" xfId="32578"/>
    <cellStyle name="Normal 4 2 2 8 5 4" xfId="9330"/>
    <cellStyle name="Normal 4 2 2 8 5 4 2" xfId="32581"/>
    <cellStyle name="Normal 4 2 2 8 5 4 3" xfId="32580"/>
    <cellStyle name="Normal 4 2 2 8 5 5" xfId="9331"/>
    <cellStyle name="Normal 4 2 2 8 5 5 2" xfId="32582"/>
    <cellStyle name="Normal 4 2 2 8 5 6" xfId="32575"/>
    <cellStyle name="Normal 4 2 2 8 5_Sheet3" xfId="9332"/>
    <cellStyle name="Normal 4 2 2 8 6" xfId="9333"/>
    <cellStyle name="Normal 4 2 2 8 6 2" xfId="9334"/>
    <cellStyle name="Normal 4 2 2 8 6 2 2" xfId="32584"/>
    <cellStyle name="Normal 4 2 2 8 6 3" xfId="32583"/>
    <cellStyle name="Normal 4 2 2 8 6_Sheet3" xfId="9335"/>
    <cellStyle name="Normal 4 2 2 8 7" xfId="9336"/>
    <cellStyle name="Normal 4 2 2 8 7 2" xfId="32586"/>
    <cellStyle name="Normal 4 2 2 8 7 3" xfId="32585"/>
    <cellStyle name="Normal 4 2 2 8 8" xfId="9337"/>
    <cellStyle name="Normal 4 2 2 8 8 2" xfId="32588"/>
    <cellStyle name="Normal 4 2 2 8 8 3" xfId="32587"/>
    <cellStyle name="Normal 4 2 2 8 9" xfId="9338"/>
    <cellStyle name="Normal 4 2 2 8 9 2" xfId="32589"/>
    <cellStyle name="Normal 4 2 2 8_Sheet3" xfId="9339"/>
    <cellStyle name="Normal 4 2 2 9" xfId="9340"/>
    <cellStyle name="Normal 4 2 2 9 10" xfId="32590"/>
    <cellStyle name="Normal 4 2 2 9 2" xfId="9341"/>
    <cellStyle name="Normal 4 2 2 9 2 2" xfId="9342"/>
    <cellStyle name="Normal 4 2 2 9 2 2 2" xfId="9343"/>
    <cellStyle name="Normal 4 2 2 9 2 2 2 2" xfId="9344"/>
    <cellStyle name="Normal 4 2 2 9 2 2 2 2 2" xfId="32594"/>
    <cellStyle name="Normal 4 2 2 9 2 2 2 3" xfId="32593"/>
    <cellStyle name="Normal 4 2 2 9 2 2 2_Sheet3" xfId="9345"/>
    <cellStyle name="Normal 4 2 2 9 2 2 3" xfId="9346"/>
    <cellStyle name="Normal 4 2 2 9 2 2 3 2" xfId="32596"/>
    <cellStyle name="Normal 4 2 2 9 2 2 3 3" xfId="32595"/>
    <cellStyle name="Normal 4 2 2 9 2 2 4" xfId="9347"/>
    <cellStyle name="Normal 4 2 2 9 2 2 4 2" xfId="32598"/>
    <cellStyle name="Normal 4 2 2 9 2 2 4 3" xfId="32597"/>
    <cellStyle name="Normal 4 2 2 9 2 2 5" xfId="9348"/>
    <cellStyle name="Normal 4 2 2 9 2 2 5 2" xfId="32599"/>
    <cellStyle name="Normal 4 2 2 9 2 2 6" xfId="32592"/>
    <cellStyle name="Normal 4 2 2 9 2 2_Sheet3" xfId="9349"/>
    <cellStyle name="Normal 4 2 2 9 2 3" xfId="9350"/>
    <cellStyle name="Normal 4 2 2 9 2 3 2" xfId="9351"/>
    <cellStyle name="Normal 4 2 2 9 2 3 2 2" xfId="32601"/>
    <cellStyle name="Normal 4 2 2 9 2 3 3" xfId="32600"/>
    <cellStyle name="Normal 4 2 2 9 2 3_Sheet3" xfId="9352"/>
    <cellStyle name="Normal 4 2 2 9 2 4" xfId="9353"/>
    <cellStyle name="Normal 4 2 2 9 2 4 2" xfId="32603"/>
    <cellStyle name="Normal 4 2 2 9 2 4 3" xfId="32602"/>
    <cellStyle name="Normal 4 2 2 9 2 5" xfId="9354"/>
    <cellStyle name="Normal 4 2 2 9 2 5 2" xfId="32605"/>
    <cellStyle name="Normal 4 2 2 9 2 5 3" xfId="32604"/>
    <cellStyle name="Normal 4 2 2 9 2 6" xfId="9355"/>
    <cellStyle name="Normal 4 2 2 9 2 6 2" xfId="32606"/>
    <cellStyle name="Normal 4 2 2 9 2 7" xfId="32591"/>
    <cellStyle name="Normal 4 2 2 9 2_Sheet3" xfId="9356"/>
    <cellStyle name="Normal 4 2 2 9 3" xfId="9357"/>
    <cellStyle name="Normal 4 2 2 9 3 2" xfId="9358"/>
    <cellStyle name="Normal 4 2 2 9 3 2 2" xfId="9359"/>
    <cellStyle name="Normal 4 2 2 9 3 2 2 2" xfId="9360"/>
    <cellStyle name="Normal 4 2 2 9 3 2 2 2 2" xfId="32610"/>
    <cellStyle name="Normal 4 2 2 9 3 2 2 3" xfId="32609"/>
    <cellStyle name="Normal 4 2 2 9 3 2 2_Sheet3" xfId="9361"/>
    <cellStyle name="Normal 4 2 2 9 3 2 3" xfId="9362"/>
    <cellStyle name="Normal 4 2 2 9 3 2 3 2" xfId="32612"/>
    <cellStyle name="Normal 4 2 2 9 3 2 3 3" xfId="32611"/>
    <cellStyle name="Normal 4 2 2 9 3 2 4" xfId="9363"/>
    <cellStyle name="Normal 4 2 2 9 3 2 4 2" xfId="32614"/>
    <cellStyle name="Normal 4 2 2 9 3 2 4 3" xfId="32613"/>
    <cellStyle name="Normal 4 2 2 9 3 2 5" xfId="9364"/>
    <cellStyle name="Normal 4 2 2 9 3 2 5 2" xfId="32615"/>
    <cellStyle name="Normal 4 2 2 9 3 2 6" xfId="32608"/>
    <cellStyle name="Normal 4 2 2 9 3 2_Sheet3" xfId="9365"/>
    <cellStyle name="Normal 4 2 2 9 3 3" xfId="9366"/>
    <cellStyle name="Normal 4 2 2 9 3 3 2" xfId="9367"/>
    <cellStyle name="Normal 4 2 2 9 3 3 2 2" xfId="32617"/>
    <cellStyle name="Normal 4 2 2 9 3 3 3" xfId="32616"/>
    <cellStyle name="Normal 4 2 2 9 3 3_Sheet3" xfId="9368"/>
    <cellStyle name="Normal 4 2 2 9 3 4" xfId="9369"/>
    <cellStyle name="Normal 4 2 2 9 3 4 2" xfId="32619"/>
    <cellStyle name="Normal 4 2 2 9 3 4 3" xfId="32618"/>
    <cellStyle name="Normal 4 2 2 9 3 5" xfId="9370"/>
    <cellStyle name="Normal 4 2 2 9 3 5 2" xfId="32621"/>
    <cellStyle name="Normal 4 2 2 9 3 5 3" xfId="32620"/>
    <cellStyle name="Normal 4 2 2 9 3 6" xfId="9371"/>
    <cellStyle name="Normal 4 2 2 9 3 6 2" xfId="32622"/>
    <cellStyle name="Normal 4 2 2 9 3 7" xfId="32607"/>
    <cellStyle name="Normal 4 2 2 9 3_Sheet3" xfId="9372"/>
    <cellStyle name="Normal 4 2 2 9 4" xfId="9373"/>
    <cellStyle name="Normal 4 2 2 9 4 2" xfId="9374"/>
    <cellStyle name="Normal 4 2 2 9 4 2 2" xfId="9375"/>
    <cellStyle name="Normal 4 2 2 9 4 2 2 2" xfId="9376"/>
    <cellStyle name="Normal 4 2 2 9 4 2 2 2 2" xfId="32626"/>
    <cellStyle name="Normal 4 2 2 9 4 2 2 3" xfId="32625"/>
    <cellStyle name="Normal 4 2 2 9 4 2 2_Sheet3" xfId="9377"/>
    <cellStyle name="Normal 4 2 2 9 4 2 3" xfId="9378"/>
    <cellStyle name="Normal 4 2 2 9 4 2 3 2" xfId="32628"/>
    <cellStyle name="Normal 4 2 2 9 4 2 3 3" xfId="32627"/>
    <cellStyle name="Normal 4 2 2 9 4 2 4" xfId="9379"/>
    <cellStyle name="Normal 4 2 2 9 4 2 4 2" xfId="32630"/>
    <cellStyle name="Normal 4 2 2 9 4 2 4 3" xfId="32629"/>
    <cellStyle name="Normal 4 2 2 9 4 2 5" xfId="9380"/>
    <cellStyle name="Normal 4 2 2 9 4 2 5 2" xfId="32631"/>
    <cellStyle name="Normal 4 2 2 9 4 2 6" xfId="32624"/>
    <cellStyle name="Normal 4 2 2 9 4 2_Sheet3" xfId="9381"/>
    <cellStyle name="Normal 4 2 2 9 4 3" xfId="9382"/>
    <cellStyle name="Normal 4 2 2 9 4 3 2" xfId="9383"/>
    <cellStyle name="Normal 4 2 2 9 4 3 2 2" xfId="32633"/>
    <cellStyle name="Normal 4 2 2 9 4 3 3" xfId="32632"/>
    <cellStyle name="Normal 4 2 2 9 4 3_Sheet3" xfId="9384"/>
    <cellStyle name="Normal 4 2 2 9 4 4" xfId="9385"/>
    <cellStyle name="Normal 4 2 2 9 4 4 2" xfId="32635"/>
    <cellStyle name="Normal 4 2 2 9 4 4 3" xfId="32634"/>
    <cellStyle name="Normal 4 2 2 9 4 5" xfId="9386"/>
    <cellStyle name="Normal 4 2 2 9 4 5 2" xfId="32637"/>
    <cellStyle name="Normal 4 2 2 9 4 5 3" xfId="32636"/>
    <cellStyle name="Normal 4 2 2 9 4 6" xfId="9387"/>
    <cellStyle name="Normal 4 2 2 9 4 6 2" xfId="32638"/>
    <cellStyle name="Normal 4 2 2 9 4 7" xfId="32623"/>
    <cellStyle name="Normal 4 2 2 9 4_Sheet3" xfId="9388"/>
    <cellStyle name="Normal 4 2 2 9 5" xfId="9389"/>
    <cellStyle name="Normal 4 2 2 9 5 2" xfId="9390"/>
    <cellStyle name="Normal 4 2 2 9 5 2 2" xfId="9391"/>
    <cellStyle name="Normal 4 2 2 9 5 2 2 2" xfId="32641"/>
    <cellStyle name="Normal 4 2 2 9 5 2 3" xfId="32640"/>
    <cellStyle name="Normal 4 2 2 9 5 2_Sheet3" xfId="9392"/>
    <cellStyle name="Normal 4 2 2 9 5 3" xfId="9393"/>
    <cellStyle name="Normal 4 2 2 9 5 3 2" xfId="32643"/>
    <cellStyle name="Normal 4 2 2 9 5 3 3" xfId="32642"/>
    <cellStyle name="Normal 4 2 2 9 5 4" xfId="9394"/>
    <cellStyle name="Normal 4 2 2 9 5 4 2" xfId="32645"/>
    <cellStyle name="Normal 4 2 2 9 5 4 3" xfId="32644"/>
    <cellStyle name="Normal 4 2 2 9 5 5" xfId="9395"/>
    <cellStyle name="Normal 4 2 2 9 5 5 2" xfId="32646"/>
    <cellStyle name="Normal 4 2 2 9 5 6" xfId="32639"/>
    <cellStyle name="Normal 4 2 2 9 5_Sheet3" xfId="9396"/>
    <cellStyle name="Normal 4 2 2 9 6" xfId="9397"/>
    <cellStyle name="Normal 4 2 2 9 6 2" xfId="9398"/>
    <cellStyle name="Normal 4 2 2 9 6 2 2" xfId="32648"/>
    <cellStyle name="Normal 4 2 2 9 6 3" xfId="32647"/>
    <cellStyle name="Normal 4 2 2 9 6_Sheet3" xfId="9399"/>
    <cellStyle name="Normal 4 2 2 9 7" xfId="9400"/>
    <cellStyle name="Normal 4 2 2 9 7 2" xfId="32650"/>
    <cellStyle name="Normal 4 2 2 9 7 3" xfId="32649"/>
    <cellStyle name="Normal 4 2 2 9 8" xfId="9401"/>
    <cellStyle name="Normal 4 2 2 9 8 2" xfId="32652"/>
    <cellStyle name="Normal 4 2 2 9 8 3" xfId="32651"/>
    <cellStyle name="Normal 4 2 2 9 9" xfId="9402"/>
    <cellStyle name="Normal 4 2 2 9 9 2" xfId="32653"/>
    <cellStyle name="Normal 4 2 2 9_Sheet3" xfId="9403"/>
    <cellStyle name="Normal 4 2 2_Sheet3" xfId="9404"/>
    <cellStyle name="Normal 4 2 20" xfId="9405"/>
    <cellStyle name="Normal 4 2 20 2" xfId="9406"/>
    <cellStyle name="Normal 4 2 20 2 2" xfId="9407"/>
    <cellStyle name="Normal 4 2 20 2 2 2" xfId="9408"/>
    <cellStyle name="Normal 4 2 20 2 2 2 2" xfId="32657"/>
    <cellStyle name="Normal 4 2 20 2 2 3" xfId="32656"/>
    <cellStyle name="Normal 4 2 20 2 2_Sheet3" xfId="9409"/>
    <cellStyle name="Normal 4 2 20 2 3" xfId="9410"/>
    <cellStyle name="Normal 4 2 20 2 3 2" xfId="32659"/>
    <cellStyle name="Normal 4 2 20 2 3 3" xfId="32658"/>
    <cellStyle name="Normal 4 2 20 2 4" xfId="9411"/>
    <cellStyle name="Normal 4 2 20 2 4 2" xfId="32661"/>
    <cellStyle name="Normal 4 2 20 2 4 3" xfId="32660"/>
    <cellStyle name="Normal 4 2 20 2 5" xfId="9412"/>
    <cellStyle name="Normal 4 2 20 2 5 2" xfId="32662"/>
    <cellStyle name="Normal 4 2 20 2 6" xfId="32655"/>
    <cellStyle name="Normal 4 2 20 2_Sheet3" xfId="9413"/>
    <cellStyle name="Normal 4 2 20 3" xfId="9414"/>
    <cellStyle name="Normal 4 2 20 3 2" xfId="9415"/>
    <cellStyle name="Normal 4 2 20 3 2 2" xfId="32664"/>
    <cellStyle name="Normal 4 2 20 3 3" xfId="32663"/>
    <cellStyle name="Normal 4 2 20 3_Sheet3" xfId="9416"/>
    <cellStyle name="Normal 4 2 20 4" xfId="9417"/>
    <cellStyle name="Normal 4 2 20 4 2" xfId="32666"/>
    <cellStyle name="Normal 4 2 20 4 3" xfId="32665"/>
    <cellStyle name="Normal 4 2 20 5" xfId="9418"/>
    <cellStyle name="Normal 4 2 20 5 2" xfId="32668"/>
    <cellStyle name="Normal 4 2 20 5 3" xfId="32667"/>
    <cellStyle name="Normal 4 2 20 6" xfId="9419"/>
    <cellStyle name="Normal 4 2 20 6 2" xfId="32669"/>
    <cellStyle name="Normal 4 2 20 7" xfId="32654"/>
    <cellStyle name="Normal 4 2 20_Sheet3" xfId="9420"/>
    <cellStyle name="Normal 4 2 21" xfId="9421"/>
    <cellStyle name="Normal 4 2 21 2" xfId="9422"/>
    <cellStyle name="Normal 4 2 21 2 2" xfId="9423"/>
    <cellStyle name="Normal 4 2 21 2 2 2" xfId="32672"/>
    <cellStyle name="Normal 4 2 21 2 3" xfId="32671"/>
    <cellStyle name="Normal 4 2 21 2_Sheet3" xfId="9424"/>
    <cellStyle name="Normal 4 2 21 3" xfId="9425"/>
    <cellStyle name="Normal 4 2 21 3 2" xfId="32674"/>
    <cellStyle name="Normal 4 2 21 3 3" xfId="32673"/>
    <cellStyle name="Normal 4 2 21 4" xfId="9426"/>
    <cellStyle name="Normal 4 2 21 4 2" xfId="32676"/>
    <cellStyle name="Normal 4 2 21 4 3" xfId="32675"/>
    <cellStyle name="Normal 4 2 21 5" xfId="9427"/>
    <cellStyle name="Normal 4 2 21 5 2" xfId="32677"/>
    <cellStyle name="Normal 4 2 21 6" xfId="32670"/>
    <cellStyle name="Normal 4 2 21_Sheet3" xfId="9428"/>
    <cellStyle name="Normal 4 2 22" xfId="9429"/>
    <cellStyle name="Normal 4 2 22 2" xfId="9430"/>
    <cellStyle name="Normal 4 2 22 2 2" xfId="32679"/>
    <cellStyle name="Normal 4 2 22 3" xfId="32678"/>
    <cellStyle name="Normal 4 2 22_Sheet3" xfId="9431"/>
    <cellStyle name="Normal 4 2 23" xfId="9432"/>
    <cellStyle name="Normal 4 2 23 2" xfId="32681"/>
    <cellStyle name="Normal 4 2 23 3" xfId="32680"/>
    <cellStyle name="Normal 4 2 24" xfId="9433"/>
    <cellStyle name="Normal 4 2 24 2" xfId="32683"/>
    <cellStyle name="Normal 4 2 24 3" xfId="32682"/>
    <cellStyle name="Normal 4 2 25" xfId="9434"/>
    <cellStyle name="Normal 4 2 25 2" xfId="32684"/>
    <cellStyle name="Normal 4 2 26" xfId="31021"/>
    <cellStyle name="Normal 4 2 3" xfId="9435"/>
    <cellStyle name="Normal 4 2 3 10" xfId="9436"/>
    <cellStyle name="Normal 4 2 3 10 10" xfId="32686"/>
    <cellStyle name="Normal 4 2 3 10 2" xfId="9437"/>
    <cellStyle name="Normal 4 2 3 10 2 2" xfId="9438"/>
    <cellStyle name="Normal 4 2 3 10 2 2 2" xfId="9439"/>
    <cellStyle name="Normal 4 2 3 10 2 2 2 2" xfId="9440"/>
    <cellStyle name="Normal 4 2 3 10 2 2 2 2 2" xfId="32690"/>
    <cellStyle name="Normal 4 2 3 10 2 2 2 3" xfId="32689"/>
    <cellStyle name="Normal 4 2 3 10 2 2 2_Sheet3" xfId="9441"/>
    <cellStyle name="Normal 4 2 3 10 2 2 3" xfId="9442"/>
    <cellStyle name="Normal 4 2 3 10 2 2 3 2" xfId="32692"/>
    <cellStyle name="Normal 4 2 3 10 2 2 3 3" xfId="32691"/>
    <cellStyle name="Normal 4 2 3 10 2 2 4" xfId="9443"/>
    <cellStyle name="Normal 4 2 3 10 2 2 4 2" xfId="32694"/>
    <cellStyle name="Normal 4 2 3 10 2 2 4 3" xfId="32693"/>
    <cellStyle name="Normal 4 2 3 10 2 2 5" xfId="9444"/>
    <cellStyle name="Normal 4 2 3 10 2 2 5 2" xfId="32695"/>
    <cellStyle name="Normal 4 2 3 10 2 2 6" xfId="32688"/>
    <cellStyle name="Normal 4 2 3 10 2 2_Sheet3" xfId="9445"/>
    <cellStyle name="Normal 4 2 3 10 2 3" xfId="9446"/>
    <cellStyle name="Normal 4 2 3 10 2 3 2" xfId="9447"/>
    <cellStyle name="Normal 4 2 3 10 2 3 2 2" xfId="32697"/>
    <cellStyle name="Normal 4 2 3 10 2 3 3" xfId="32696"/>
    <cellStyle name="Normal 4 2 3 10 2 3_Sheet3" xfId="9448"/>
    <cellStyle name="Normal 4 2 3 10 2 4" xfId="9449"/>
    <cellStyle name="Normal 4 2 3 10 2 4 2" xfId="32699"/>
    <cellStyle name="Normal 4 2 3 10 2 4 3" xfId="32698"/>
    <cellStyle name="Normal 4 2 3 10 2 5" xfId="9450"/>
    <cellStyle name="Normal 4 2 3 10 2 5 2" xfId="32701"/>
    <cellStyle name="Normal 4 2 3 10 2 5 3" xfId="32700"/>
    <cellStyle name="Normal 4 2 3 10 2 6" xfId="9451"/>
    <cellStyle name="Normal 4 2 3 10 2 6 2" xfId="32702"/>
    <cellStyle name="Normal 4 2 3 10 2 7" xfId="32687"/>
    <cellStyle name="Normal 4 2 3 10 2_Sheet3" xfId="9452"/>
    <cellStyle name="Normal 4 2 3 10 3" xfId="9453"/>
    <cellStyle name="Normal 4 2 3 10 3 2" xfId="9454"/>
    <cellStyle name="Normal 4 2 3 10 3 2 2" xfId="9455"/>
    <cellStyle name="Normal 4 2 3 10 3 2 2 2" xfId="9456"/>
    <cellStyle name="Normal 4 2 3 10 3 2 2 2 2" xfId="32706"/>
    <cellStyle name="Normal 4 2 3 10 3 2 2 3" xfId="32705"/>
    <cellStyle name="Normal 4 2 3 10 3 2 2_Sheet3" xfId="9457"/>
    <cellStyle name="Normal 4 2 3 10 3 2 3" xfId="9458"/>
    <cellStyle name="Normal 4 2 3 10 3 2 3 2" xfId="32708"/>
    <cellStyle name="Normal 4 2 3 10 3 2 3 3" xfId="32707"/>
    <cellStyle name="Normal 4 2 3 10 3 2 4" xfId="9459"/>
    <cellStyle name="Normal 4 2 3 10 3 2 4 2" xfId="32710"/>
    <cellStyle name="Normal 4 2 3 10 3 2 4 3" xfId="32709"/>
    <cellStyle name="Normal 4 2 3 10 3 2 5" xfId="9460"/>
    <cellStyle name="Normal 4 2 3 10 3 2 5 2" xfId="32711"/>
    <cellStyle name="Normal 4 2 3 10 3 2 6" xfId="32704"/>
    <cellStyle name="Normal 4 2 3 10 3 2_Sheet3" xfId="9461"/>
    <cellStyle name="Normal 4 2 3 10 3 3" xfId="9462"/>
    <cellStyle name="Normal 4 2 3 10 3 3 2" xfId="9463"/>
    <cellStyle name="Normal 4 2 3 10 3 3 2 2" xfId="32713"/>
    <cellStyle name="Normal 4 2 3 10 3 3 3" xfId="32712"/>
    <cellStyle name="Normal 4 2 3 10 3 3_Sheet3" xfId="9464"/>
    <cellStyle name="Normal 4 2 3 10 3 4" xfId="9465"/>
    <cellStyle name="Normal 4 2 3 10 3 4 2" xfId="32715"/>
    <cellStyle name="Normal 4 2 3 10 3 4 3" xfId="32714"/>
    <cellStyle name="Normal 4 2 3 10 3 5" xfId="9466"/>
    <cellStyle name="Normal 4 2 3 10 3 5 2" xfId="32717"/>
    <cellStyle name="Normal 4 2 3 10 3 5 3" xfId="32716"/>
    <cellStyle name="Normal 4 2 3 10 3 6" xfId="9467"/>
    <cellStyle name="Normal 4 2 3 10 3 6 2" xfId="32718"/>
    <cellStyle name="Normal 4 2 3 10 3 7" xfId="32703"/>
    <cellStyle name="Normal 4 2 3 10 3_Sheet3" xfId="9468"/>
    <cellStyle name="Normal 4 2 3 10 4" xfId="9469"/>
    <cellStyle name="Normal 4 2 3 10 4 2" xfId="9470"/>
    <cellStyle name="Normal 4 2 3 10 4 2 2" xfId="9471"/>
    <cellStyle name="Normal 4 2 3 10 4 2 2 2" xfId="9472"/>
    <cellStyle name="Normal 4 2 3 10 4 2 2 2 2" xfId="32722"/>
    <cellStyle name="Normal 4 2 3 10 4 2 2 3" xfId="32721"/>
    <cellStyle name="Normal 4 2 3 10 4 2 2_Sheet3" xfId="9473"/>
    <cellStyle name="Normal 4 2 3 10 4 2 3" xfId="9474"/>
    <cellStyle name="Normal 4 2 3 10 4 2 3 2" xfId="32724"/>
    <cellStyle name="Normal 4 2 3 10 4 2 3 3" xfId="32723"/>
    <cellStyle name="Normal 4 2 3 10 4 2 4" xfId="9475"/>
    <cellStyle name="Normal 4 2 3 10 4 2 4 2" xfId="32726"/>
    <cellStyle name="Normal 4 2 3 10 4 2 4 3" xfId="32725"/>
    <cellStyle name="Normal 4 2 3 10 4 2 5" xfId="9476"/>
    <cellStyle name="Normal 4 2 3 10 4 2 5 2" xfId="32727"/>
    <cellStyle name="Normal 4 2 3 10 4 2 6" xfId="32720"/>
    <cellStyle name="Normal 4 2 3 10 4 2_Sheet3" xfId="9477"/>
    <cellStyle name="Normal 4 2 3 10 4 3" xfId="9478"/>
    <cellStyle name="Normal 4 2 3 10 4 3 2" xfId="9479"/>
    <cellStyle name="Normal 4 2 3 10 4 3 2 2" xfId="32729"/>
    <cellStyle name="Normal 4 2 3 10 4 3 3" xfId="32728"/>
    <cellStyle name="Normal 4 2 3 10 4 3_Sheet3" xfId="9480"/>
    <cellStyle name="Normal 4 2 3 10 4 4" xfId="9481"/>
    <cellStyle name="Normal 4 2 3 10 4 4 2" xfId="32731"/>
    <cellStyle name="Normal 4 2 3 10 4 4 3" xfId="32730"/>
    <cellStyle name="Normal 4 2 3 10 4 5" xfId="9482"/>
    <cellStyle name="Normal 4 2 3 10 4 5 2" xfId="32733"/>
    <cellStyle name="Normal 4 2 3 10 4 5 3" xfId="32732"/>
    <cellStyle name="Normal 4 2 3 10 4 6" xfId="9483"/>
    <cellStyle name="Normal 4 2 3 10 4 6 2" xfId="32734"/>
    <cellStyle name="Normal 4 2 3 10 4 7" xfId="32719"/>
    <cellStyle name="Normal 4 2 3 10 4_Sheet3" xfId="9484"/>
    <cellStyle name="Normal 4 2 3 10 5" xfId="9485"/>
    <cellStyle name="Normal 4 2 3 10 5 2" xfId="9486"/>
    <cellStyle name="Normal 4 2 3 10 5 2 2" xfId="9487"/>
    <cellStyle name="Normal 4 2 3 10 5 2 2 2" xfId="32737"/>
    <cellStyle name="Normal 4 2 3 10 5 2 3" xfId="32736"/>
    <cellStyle name="Normal 4 2 3 10 5 2_Sheet3" xfId="9488"/>
    <cellStyle name="Normal 4 2 3 10 5 3" xfId="9489"/>
    <cellStyle name="Normal 4 2 3 10 5 3 2" xfId="32739"/>
    <cellStyle name="Normal 4 2 3 10 5 3 3" xfId="32738"/>
    <cellStyle name="Normal 4 2 3 10 5 4" xfId="9490"/>
    <cellStyle name="Normal 4 2 3 10 5 4 2" xfId="32741"/>
    <cellStyle name="Normal 4 2 3 10 5 4 3" xfId="32740"/>
    <cellStyle name="Normal 4 2 3 10 5 5" xfId="9491"/>
    <cellStyle name="Normal 4 2 3 10 5 5 2" xfId="32742"/>
    <cellStyle name="Normal 4 2 3 10 5 6" xfId="32735"/>
    <cellStyle name="Normal 4 2 3 10 5_Sheet3" xfId="9492"/>
    <cellStyle name="Normal 4 2 3 10 6" xfId="9493"/>
    <cellStyle name="Normal 4 2 3 10 6 2" xfId="9494"/>
    <cellStyle name="Normal 4 2 3 10 6 2 2" xfId="32744"/>
    <cellStyle name="Normal 4 2 3 10 6 3" xfId="32743"/>
    <cellStyle name="Normal 4 2 3 10 6_Sheet3" xfId="9495"/>
    <cellStyle name="Normal 4 2 3 10 7" xfId="9496"/>
    <cellStyle name="Normal 4 2 3 10 7 2" xfId="32746"/>
    <cellStyle name="Normal 4 2 3 10 7 3" xfId="32745"/>
    <cellStyle name="Normal 4 2 3 10 8" xfId="9497"/>
    <cellStyle name="Normal 4 2 3 10 8 2" xfId="32748"/>
    <cellStyle name="Normal 4 2 3 10 8 3" xfId="32747"/>
    <cellStyle name="Normal 4 2 3 10 9" xfId="9498"/>
    <cellStyle name="Normal 4 2 3 10 9 2" xfId="32749"/>
    <cellStyle name="Normal 4 2 3 10_Sheet3" xfId="9499"/>
    <cellStyle name="Normal 4 2 3 11" xfId="9500"/>
    <cellStyle name="Normal 4 2 3 11 10" xfId="32750"/>
    <cellStyle name="Normal 4 2 3 11 2" xfId="9501"/>
    <cellStyle name="Normal 4 2 3 11 2 2" xfId="9502"/>
    <cellStyle name="Normal 4 2 3 11 2 2 2" xfId="9503"/>
    <cellStyle name="Normal 4 2 3 11 2 2 2 2" xfId="9504"/>
    <cellStyle name="Normal 4 2 3 11 2 2 2 2 2" xfId="32754"/>
    <cellStyle name="Normal 4 2 3 11 2 2 2 3" xfId="32753"/>
    <cellStyle name="Normal 4 2 3 11 2 2 2_Sheet3" xfId="9505"/>
    <cellStyle name="Normal 4 2 3 11 2 2 3" xfId="9506"/>
    <cellStyle name="Normal 4 2 3 11 2 2 3 2" xfId="32756"/>
    <cellStyle name="Normal 4 2 3 11 2 2 3 3" xfId="32755"/>
    <cellStyle name="Normal 4 2 3 11 2 2 4" xfId="9507"/>
    <cellStyle name="Normal 4 2 3 11 2 2 4 2" xfId="32758"/>
    <cellStyle name="Normal 4 2 3 11 2 2 4 3" xfId="32757"/>
    <cellStyle name="Normal 4 2 3 11 2 2 5" xfId="9508"/>
    <cellStyle name="Normal 4 2 3 11 2 2 5 2" xfId="32759"/>
    <cellStyle name="Normal 4 2 3 11 2 2 6" xfId="32752"/>
    <cellStyle name="Normal 4 2 3 11 2 2_Sheet3" xfId="9509"/>
    <cellStyle name="Normal 4 2 3 11 2 3" xfId="9510"/>
    <cellStyle name="Normal 4 2 3 11 2 3 2" xfId="9511"/>
    <cellStyle name="Normal 4 2 3 11 2 3 2 2" xfId="32761"/>
    <cellStyle name="Normal 4 2 3 11 2 3 3" xfId="32760"/>
    <cellStyle name="Normal 4 2 3 11 2 3_Sheet3" xfId="9512"/>
    <cellStyle name="Normal 4 2 3 11 2 4" xfId="9513"/>
    <cellStyle name="Normal 4 2 3 11 2 4 2" xfId="32763"/>
    <cellStyle name="Normal 4 2 3 11 2 4 3" xfId="32762"/>
    <cellStyle name="Normal 4 2 3 11 2 5" xfId="9514"/>
    <cellStyle name="Normal 4 2 3 11 2 5 2" xfId="32765"/>
    <cellStyle name="Normal 4 2 3 11 2 5 3" xfId="32764"/>
    <cellStyle name="Normal 4 2 3 11 2 6" xfId="9515"/>
    <cellStyle name="Normal 4 2 3 11 2 6 2" xfId="32766"/>
    <cellStyle name="Normal 4 2 3 11 2 7" xfId="32751"/>
    <cellStyle name="Normal 4 2 3 11 2_Sheet3" xfId="9516"/>
    <cellStyle name="Normal 4 2 3 11 3" xfId="9517"/>
    <cellStyle name="Normal 4 2 3 11 3 2" xfId="9518"/>
    <cellStyle name="Normal 4 2 3 11 3 2 2" xfId="9519"/>
    <cellStyle name="Normal 4 2 3 11 3 2 2 2" xfId="9520"/>
    <cellStyle name="Normal 4 2 3 11 3 2 2 2 2" xfId="32770"/>
    <cellStyle name="Normal 4 2 3 11 3 2 2 3" xfId="32769"/>
    <cellStyle name="Normal 4 2 3 11 3 2 2_Sheet3" xfId="9521"/>
    <cellStyle name="Normal 4 2 3 11 3 2 3" xfId="9522"/>
    <cellStyle name="Normal 4 2 3 11 3 2 3 2" xfId="32772"/>
    <cellStyle name="Normal 4 2 3 11 3 2 3 3" xfId="32771"/>
    <cellStyle name="Normal 4 2 3 11 3 2 4" xfId="9523"/>
    <cellStyle name="Normal 4 2 3 11 3 2 4 2" xfId="32774"/>
    <cellStyle name="Normal 4 2 3 11 3 2 4 3" xfId="32773"/>
    <cellStyle name="Normal 4 2 3 11 3 2 5" xfId="9524"/>
    <cellStyle name="Normal 4 2 3 11 3 2 5 2" xfId="32775"/>
    <cellStyle name="Normal 4 2 3 11 3 2 6" xfId="32768"/>
    <cellStyle name="Normal 4 2 3 11 3 2_Sheet3" xfId="9525"/>
    <cellStyle name="Normal 4 2 3 11 3 3" xfId="9526"/>
    <cellStyle name="Normal 4 2 3 11 3 3 2" xfId="9527"/>
    <cellStyle name="Normal 4 2 3 11 3 3 2 2" xfId="32777"/>
    <cellStyle name="Normal 4 2 3 11 3 3 3" xfId="32776"/>
    <cellStyle name="Normal 4 2 3 11 3 3_Sheet3" xfId="9528"/>
    <cellStyle name="Normal 4 2 3 11 3 4" xfId="9529"/>
    <cellStyle name="Normal 4 2 3 11 3 4 2" xfId="32779"/>
    <cellStyle name="Normal 4 2 3 11 3 4 3" xfId="32778"/>
    <cellStyle name="Normal 4 2 3 11 3 5" xfId="9530"/>
    <cellStyle name="Normal 4 2 3 11 3 5 2" xfId="32781"/>
    <cellStyle name="Normal 4 2 3 11 3 5 3" xfId="32780"/>
    <cellStyle name="Normal 4 2 3 11 3 6" xfId="9531"/>
    <cellStyle name="Normal 4 2 3 11 3 6 2" xfId="32782"/>
    <cellStyle name="Normal 4 2 3 11 3 7" xfId="32767"/>
    <cellStyle name="Normal 4 2 3 11 3_Sheet3" xfId="9532"/>
    <cellStyle name="Normal 4 2 3 11 4" xfId="9533"/>
    <cellStyle name="Normal 4 2 3 11 4 2" xfId="9534"/>
    <cellStyle name="Normal 4 2 3 11 4 2 2" xfId="9535"/>
    <cellStyle name="Normal 4 2 3 11 4 2 2 2" xfId="9536"/>
    <cellStyle name="Normal 4 2 3 11 4 2 2 2 2" xfId="32786"/>
    <cellStyle name="Normal 4 2 3 11 4 2 2 3" xfId="32785"/>
    <cellStyle name="Normal 4 2 3 11 4 2 2_Sheet3" xfId="9537"/>
    <cellStyle name="Normal 4 2 3 11 4 2 3" xfId="9538"/>
    <cellStyle name="Normal 4 2 3 11 4 2 3 2" xfId="32788"/>
    <cellStyle name="Normal 4 2 3 11 4 2 3 3" xfId="32787"/>
    <cellStyle name="Normal 4 2 3 11 4 2 4" xfId="9539"/>
    <cellStyle name="Normal 4 2 3 11 4 2 4 2" xfId="32790"/>
    <cellStyle name="Normal 4 2 3 11 4 2 4 3" xfId="32789"/>
    <cellStyle name="Normal 4 2 3 11 4 2 5" xfId="9540"/>
    <cellStyle name="Normal 4 2 3 11 4 2 5 2" xfId="32791"/>
    <cellStyle name="Normal 4 2 3 11 4 2 6" xfId="32784"/>
    <cellStyle name="Normal 4 2 3 11 4 2_Sheet3" xfId="9541"/>
    <cellStyle name="Normal 4 2 3 11 4 3" xfId="9542"/>
    <cellStyle name="Normal 4 2 3 11 4 3 2" xfId="9543"/>
    <cellStyle name="Normal 4 2 3 11 4 3 2 2" xfId="32793"/>
    <cellStyle name="Normal 4 2 3 11 4 3 3" xfId="32792"/>
    <cellStyle name="Normal 4 2 3 11 4 3_Sheet3" xfId="9544"/>
    <cellStyle name="Normal 4 2 3 11 4 4" xfId="9545"/>
    <cellStyle name="Normal 4 2 3 11 4 4 2" xfId="32795"/>
    <cellStyle name="Normal 4 2 3 11 4 4 3" xfId="32794"/>
    <cellStyle name="Normal 4 2 3 11 4 5" xfId="9546"/>
    <cellStyle name="Normal 4 2 3 11 4 5 2" xfId="32797"/>
    <cellStyle name="Normal 4 2 3 11 4 5 3" xfId="32796"/>
    <cellStyle name="Normal 4 2 3 11 4 6" xfId="9547"/>
    <cellStyle name="Normal 4 2 3 11 4 6 2" xfId="32798"/>
    <cellStyle name="Normal 4 2 3 11 4 7" xfId="32783"/>
    <cellStyle name="Normal 4 2 3 11 4_Sheet3" xfId="9548"/>
    <cellStyle name="Normal 4 2 3 11 5" xfId="9549"/>
    <cellStyle name="Normal 4 2 3 11 5 2" xfId="9550"/>
    <cellStyle name="Normal 4 2 3 11 5 2 2" xfId="9551"/>
    <cellStyle name="Normal 4 2 3 11 5 2 2 2" xfId="32801"/>
    <cellStyle name="Normal 4 2 3 11 5 2 3" xfId="32800"/>
    <cellStyle name="Normal 4 2 3 11 5 2_Sheet3" xfId="9552"/>
    <cellStyle name="Normal 4 2 3 11 5 3" xfId="9553"/>
    <cellStyle name="Normal 4 2 3 11 5 3 2" xfId="32803"/>
    <cellStyle name="Normal 4 2 3 11 5 3 3" xfId="32802"/>
    <cellStyle name="Normal 4 2 3 11 5 4" xfId="9554"/>
    <cellStyle name="Normal 4 2 3 11 5 4 2" xfId="32805"/>
    <cellStyle name="Normal 4 2 3 11 5 4 3" xfId="32804"/>
    <cellStyle name="Normal 4 2 3 11 5 5" xfId="9555"/>
    <cellStyle name="Normal 4 2 3 11 5 5 2" xfId="32806"/>
    <cellStyle name="Normal 4 2 3 11 5 6" xfId="32799"/>
    <cellStyle name="Normal 4 2 3 11 5_Sheet3" xfId="9556"/>
    <cellStyle name="Normal 4 2 3 11 6" xfId="9557"/>
    <cellStyle name="Normal 4 2 3 11 6 2" xfId="9558"/>
    <cellStyle name="Normal 4 2 3 11 6 2 2" xfId="32808"/>
    <cellStyle name="Normal 4 2 3 11 6 3" xfId="32807"/>
    <cellStyle name="Normal 4 2 3 11 6_Sheet3" xfId="9559"/>
    <cellStyle name="Normal 4 2 3 11 7" xfId="9560"/>
    <cellStyle name="Normal 4 2 3 11 7 2" xfId="32810"/>
    <cellStyle name="Normal 4 2 3 11 7 3" xfId="32809"/>
    <cellStyle name="Normal 4 2 3 11 8" xfId="9561"/>
    <cellStyle name="Normal 4 2 3 11 8 2" xfId="32812"/>
    <cellStyle name="Normal 4 2 3 11 8 3" xfId="32811"/>
    <cellStyle name="Normal 4 2 3 11 9" xfId="9562"/>
    <cellStyle name="Normal 4 2 3 11 9 2" xfId="32813"/>
    <cellStyle name="Normal 4 2 3 11_Sheet3" xfId="9563"/>
    <cellStyle name="Normal 4 2 3 12" xfId="9564"/>
    <cellStyle name="Normal 4 2 3 12 10" xfId="32814"/>
    <cellStyle name="Normal 4 2 3 12 2" xfId="9565"/>
    <cellStyle name="Normal 4 2 3 12 2 2" xfId="9566"/>
    <cellStyle name="Normal 4 2 3 12 2 2 2" xfId="9567"/>
    <cellStyle name="Normal 4 2 3 12 2 2 2 2" xfId="9568"/>
    <cellStyle name="Normal 4 2 3 12 2 2 2 2 2" xfId="32818"/>
    <cellStyle name="Normal 4 2 3 12 2 2 2 3" xfId="32817"/>
    <cellStyle name="Normal 4 2 3 12 2 2 2_Sheet3" xfId="9569"/>
    <cellStyle name="Normal 4 2 3 12 2 2 3" xfId="9570"/>
    <cellStyle name="Normal 4 2 3 12 2 2 3 2" xfId="32820"/>
    <cellStyle name="Normal 4 2 3 12 2 2 3 3" xfId="32819"/>
    <cellStyle name="Normal 4 2 3 12 2 2 4" xfId="9571"/>
    <cellStyle name="Normal 4 2 3 12 2 2 4 2" xfId="32822"/>
    <cellStyle name="Normal 4 2 3 12 2 2 4 3" xfId="32821"/>
    <cellStyle name="Normal 4 2 3 12 2 2 5" xfId="9572"/>
    <cellStyle name="Normal 4 2 3 12 2 2 5 2" xfId="32823"/>
    <cellStyle name="Normal 4 2 3 12 2 2 6" xfId="32816"/>
    <cellStyle name="Normal 4 2 3 12 2 2_Sheet3" xfId="9573"/>
    <cellStyle name="Normal 4 2 3 12 2 3" xfId="9574"/>
    <cellStyle name="Normal 4 2 3 12 2 3 2" xfId="9575"/>
    <cellStyle name="Normal 4 2 3 12 2 3 2 2" xfId="32825"/>
    <cellStyle name="Normal 4 2 3 12 2 3 3" xfId="32824"/>
    <cellStyle name="Normal 4 2 3 12 2 3_Sheet3" xfId="9576"/>
    <cellStyle name="Normal 4 2 3 12 2 4" xfId="9577"/>
    <cellStyle name="Normal 4 2 3 12 2 4 2" xfId="32827"/>
    <cellStyle name="Normal 4 2 3 12 2 4 3" xfId="32826"/>
    <cellStyle name="Normal 4 2 3 12 2 5" xfId="9578"/>
    <cellStyle name="Normal 4 2 3 12 2 5 2" xfId="32829"/>
    <cellStyle name="Normal 4 2 3 12 2 5 3" xfId="32828"/>
    <cellStyle name="Normal 4 2 3 12 2 6" xfId="9579"/>
    <cellStyle name="Normal 4 2 3 12 2 6 2" xfId="32830"/>
    <cellStyle name="Normal 4 2 3 12 2 7" xfId="32815"/>
    <cellStyle name="Normal 4 2 3 12 2_Sheet3" xfId="9580"/>
    <cellStyle name="Normal 4 2 3 12 3" xfId="9581"/>
    <cellStyle name="Normal 4 2 3 12 3 2" xfId="9582"/>
    <cellStyle name="Normal 4 2 3 12 3 2 2" xfId="9583"/>
    <cellStyle name="Normal 4 2 3 12 3 2 2 2" xfId="9584"/>
    <cellStyle name="Normal 4 2 3 12 3 2 2 2 2" xfId="32834"/>
    <cellStyle name="Normal 4 2 3 12 3 2 2 3" xfId="32833"/>
    <cellStyle name="Normal 4 2 3 12 3 2 2_Sheet3" xfId="9585"/>
    <cellStyle name="Normal 4 2 3 12 3 2 3" xfId="9586"/>
    <cellStyle name="Normal 4 2 3 12 3 2 3 2" xfId="32836"/>
    <cellStyle name="Normal 4 2 3 12 3 2 3 3" xfId="32835"/>
    <cellStyle name="Normal 4 2 3 12 3 2 4" xfId="9587"/>
    <cellStyle name="Normal 4 2 3 12 3 2 4 2" xfId="32838"/>
    <cellStyle name="Normal 4 2 3 12 3 2 4 3" xfId="32837"/>
    <cellStyle name="Normal 4 2 3 12 3 2 5" xfId="9588"/>
    <cellStyle name="Normal 4 2 3 12 3 2 5 2" xfId="32839"/>
    <cellStyle name="Normal 4 2 3 12 3 2 6" xfId="32832"/>
    <cellStyle name="Normal 4 2 3 12 3 2_Sheet3" xfId="9589"/>
    <cellStyle name="Normal 4 2 3 12 3 3" xfId="9590"/>
    <cellStyle name="Normal 4 2 3 12 3 3 2" xfId="9591"/>
    <cellStyle name="Normal 4 2 3 12 3 3 2 2" xfId="32841"/>
    <cellStyle name="Normal 4 2 3 12 3 3 3" xfId="32840"/>
    <cellStyle name="Normal 4 2 3 12 3 3_Sheet3" xfId="9592"/>
    <cellStyle name="Normal 4 2 3 12 3 4" xfId="9593"/>
    <cellStyle name="Normal 4 2 3 12 3 4 2" xfId="32843"/>
    <cellStyle name="Normal 4 2 3 12 3 4 3" xfId="32842"/>
    <cellStyle name="Normal 4 2 3 12 3 5" xfId="9594"/>
    <cellStyle name="Normal 4 2 3 12 3 5 2" xfId="32845"/>
    <cellStyle name="Normal 4 2 3 12 3 5 3" xfId="32844"/>
    <cellStyle name="Normal 4 2 3 12 3 6" xfId="9595"/>
    <cellStyle name="Normal 4 2 3 12 3 6 2" xfId="32846"/>
    <cellStyle name="Normal 4 2 3 12 3 7" xfId="32831"/>
    <cellStyle name="Normal 4 2 3 12 3_Sheet3" xfId="9596"/>
    <cellStyle name="Normal 4 2 3 12 4" xfId="9597"/>
    <cellStyle name="Normal 4 2 3 12 4 2" xfId="9598"/>
    <cellStyle name="Normal 4 2 3 12 4 2 2" xfId="9599"/>
    <cellStyle name="Normal 4 2 3 12 4 2 2 2" xfId="9600"/>
    <cellStyle name="Normal 4 2 3 12 4 2 2 2 2" xfId="32850"/>
    <cellStyle name="Normal 4 2 3 12 4 2 2 3" xfId="32849"/>
    <cellStyle name="Normal 4 2 3 12 4 2 2_Sheet3" xfId="9601"/>
    <cellStyle name="Normal 4 2 3 12 4 2 3" xfId="9602"/>
    <cellStyle name="Normal 4 2 3 12 4 2 3 2" xfId="32852"/>
    <cellStyle name="Normal 4 2 3 12 4 2 3 3" xfId="32851"/>
    <cellStyle name="Normal 4 2 3 12 4 2 4" xfId="9603"/>
    <cellStyle name="Normal 4 2 3 12 4 2 4 2" xfId="32854"/>
    <cellStyle name="Normal 4 2 3 12 4 2 4 3" xfId="32853"/>
    <cellStyle name="Normal 4 2 3 12 4 2 5" xfId="9604"/>
    <cellStyle name="Normal 4 2 3 12 4 2 5 2" xfId="32855"/>
    <cellStyle name="Normal 4 2 3 12 4 2 6" xfId="32848"/>
    <cellStyle name="Normal 4 2 3 12 4 2_Sheet3" xfId="9605"/>
    <cellStyle name="Normal 4 2 3 12 4 3" xfId="9606"/>
    <cellStyle name="Normal 4 2 3 12 4 3 2" xfId="9607"/>
    <cellStyle name="Normal 4 2 3 12 4 3 2 2" xfId="32857"/>
    <cellStyle name="Normal 4 2 3 12 4 3 3" xfId="32856"/>
    <cellStyle name="Normal 4 2 3 12 4 3_Sheet3" xfId="9608"/>
    <cellStyle name="Normal 4 2 3 12 4 4" xfId="9609"/>
    <cellStyle name="Normal 4 2 3 12 4 4 2" xfId="32859"/>
    <cellStyle name="Normal 4 2 3 12 4 4 3" xfId="32858"/>
    <cellStyle name="Normal 4 2 3 12 4 5" xfId="9610"/>
    <cellStyle name="Normal 4 2 3 12 4 5 2" xfId="32861"/>
    <cellStyle name="Normal 4 2 3 12 4 5 3" xfId="32860"/>
    <cellStyle name="Normal 4 2 3 12 4 6" xfId="9611"/>
    <cellStyle name="Normal 4 2 3 12 4 6 2" xfId="32862"/>
    <cellStyle name="Normal 4 2 3 12 4 7" xfId="32847"/>
    <cellStyle name="Normal 4 2 3 12 4_Sheet3" xfId="9612"/>
    <cellStyle name="Normal 4 2 3 12 5" xfId="9613"/>
    <cellStyle name="Normal 4 2 3 12 5 2" xfId="9614"/>
    <cellStyle name="Normal 4 2 3 12 5 2 2" xfId="9615"/>
    <cellStyle name="Normal 4 2 3 12 5 2 2 2" xfId="32865"/>
    <cellStyle name="Normal 4 2 3 12 5 2 3" xfId="32864"/>
    <cellStyle name="Normal 4 2 3 12 5 2_Sheet3" xfId="9616"/>
    <cellStyle name="Normal 4 2 3 12 5 3" xfId="9617"/>
    <cellStyle name="Normal 4 2 3 12 5 3 2" xfId="32867"/>
    <cellStyle name="Normal 4 2 3 12 5 3 3" xfId="32866"/>
    <cellStyle name="Normal 4 2 3 12 5 4" xfId="9618"/>
    <cellStyle name="Normal 4 2 3 12 5 4 2" xfId="32869"/>
    <cellStyle name="Normal 4 2 3 12 5 4 3" xfId="32868"/>
    <cellStyle name="Normal 4 2 3 12 5 5" xfId="9619"/>
    <cellStyle name="Normal 4 2 3 12 5 5 2" xfId="32870"/>
    <cellStyle name="Normal 4 2 3 12 5 6" xfId="32863"/>
    <cellStyle name="Normal 4 2 3 12 5_Sheet3" xfId="9620"/>
    <cellStyle name="Normal 4 2 3 12 6" xfId="9621"/>
    <cellStyle name="Normal 4 2 3 12 6 2" xfId="9622"/>
    <cellStyle name="Normal 4 2 3 12 6 2 2" xfId="32872"/>
    <cellStyle name="Normal 4 2 3 12 6 3" xfId="32871"/>
    <cellStyle name="Normal 4 2 3 12 6_Sheet3" xfId="9623"/>
    <cellStyle name="Normal 4 2 3 12 7" xfId="9624"/>
    <cellStyle name="Normal 4 2 3 12 7 2" xfId="32874"/>
    <cellStyle name="Normal 4 2 3 12 7 3" xfId="32873"/>
    <cellStyle name="Normal 4 2 3 12 8" xfId="9625"/>
    <cellStyle name="Normal 4 2 3 12 8 2" xfId="32876"/>
    <cellStyle name="Normal 4 2 3 12 8 3" xfId="32875"/>
    <cellStyle name="Normal 4 2 3 12 9" xfId="9626"/>
    <cellStyle name="Normal 4 2 3 12 9 2" xfId="32877"/>
    <cellStyle name="Normal 4 2 3 12_Sheet3" xfId="9627"/>
    <cellStyle name="Normal 4 2 3 13" xfId="9628"/>
    <cellStyle name="Normal 4 2 3 13 2" xfId="9629"/>
    <cellStyle name="Normal 4 2 3 13 2 2" xfId="9630"/>
    <cellStyle name="Normal 4 2 3 13 2 2 2" xfId="9631"/>
    <cellStyle name="Normal 4 2 3 13 2 2 2 2" xfId="32881"/>
    <cellStyle name="Normal 4 2 3 13 2 2 3" xfId="32880"/>
    <cellStyle name="Normal 4 2 3 13 2 2_Sheet3" xfId="9632"/>
    <cellStyle name="Normal 4 2 3 13 2 3" xfId="9633"/>
    <cellStyle name="Normal 4 2 3 13 2 3 2" xfId="32883"/>
    <cellStyle name="Normal 4 2 3 13 2 3 3" xfId="32882"/>
    <cellStyle name="Normal 4 2 3 13 2 4" xfId="9634"/>
    <cellStyle name="Normal 4 2 3 13 2 4 2" xfId="32885"/>
    <cellStyle name="Normal 4 2 3 13 2 4 3" xfId="32884"/>
    <cellStyle name="Normal 4 2 3 13 2 5" xfId="9635"/>
    <cellStyle name="Normal 4 2 3 13 2 5 2" xfId="32886"/>
    <cellStyle name="Normal 4 2 3 13 2 6" xfId="32879"/>
    <cellStyle name="Normal 4 2 3 13 2_Sheet3" xfId="9636"/>
    <cellStyle name="Normal 4 2 3 13 3" xfId="9637"/>
    <cellStyle name="Normal 4 2 3 13 3 2" xfId="9638"/>
    <cellStyle name="Normal 4 2 3 13 3 2 2" xfId="32888"/>
    <cellStyle name="Normal 4 2 3 13 3 3" xfId="32887"/>
    <cellStyle name="Normal 4 2 3 13 3_Sheet3" xfId="9639"/>
    <cellStyle name="Normal 4 2 3 13 4" xfId="9640"/>
    <cellStyle name="Normal 4 2 3 13 4 2" xfId="32890"/>
    <cellStyle name="Normal 4 2 3 13 4 3" xfId="32889"/>
    <cellStyle name="Normal 4 2 3 13 5" xfId="9641"/>
    <cellStyle name="Normal 4 2 3 13 5 2" xfId="32892"/>
    <cellStyle name="Normal 4 2 3 13 5 3" xfId="32891"/>
    <cellStyle name="Normal 4 2 3 13 6" xfId="9642"/>
    <cellStyle name="Normal 4 2 3 13 6 2" xfId="32893"/>
    <cellStyle name="Normal 4 2 3 13 7" xfId="32878"/>
    <cellStyle name="Normal 4 2 3 13_Sheet3" xfId="9643"/>
    <cellStyle name="Normal 4 2 3 14" xfId="9644"/>
    <cellStyle name="Normal 4 2 3 14 2" xfId="9645"/>
    <cellStyle name="Normal 4 2 3 14 2 2" xfId="9646"/>
    <cellStyle name="Normal 4 2 3 14 2 2 2" xfId="9647"/>
    <cellStyle name="Normal 4 2 3 14 2 2 2 2" xfId="32897"/>
    <cellStyle name="Normal 4 2 3 14 2 2 3" xfId="32896"/>
    <cellStyle name="Normal 4 2 3 14 2 2_Sheet3" xfId="9648"/>
    <cellStyle name="Normal 4 2 3 14 2 3" xfId="9649"/>
    <cellStyle name="Normal 4 2 3 14 2 3 2" xfId="32899"/>
    <cellStyle name="Normal 4 2 3 14 2 3 3" xfId="32898"/>
    <cellStyle name="Normal 4 2 3 14 2 4" xfId="9650"/>
    <cellStyle name="Normal 4 2 3 14 2 4 2" xfId="32901"/>
    <cellStyle name="Normal 4 2 3 14 2 4 3" xfId="32900"/>
    <cellStyle name="Normal 4 2 3 14 2 5" xfId="9651"/>
    <cellStyle name="Normal 4 2 3 14 2 5 2" xfId="32902"/>
    <cellStyle name="Normal 4 2 3 14 2 6" xfId="32895"/>
    <cellStyle name="Normal 4 2 3 14 2_Sheet3" xfId="9652"/>
    <cellStyle name="Normal 4 2 3 14 3" xfId="9653"/>
    <cellStyle name="Normal 4 2 3 14 3 2" xfId="9654"/>
    <cellStyle name="Normal 4 2 3 14 3 2 2" xfId="32904"/>
    <cellStyle name="Normal 4 2 3 14 3 3" xfId="32903"/>
    <cellStyle name="Normal 4 2 3 14 3_Sheet3" xfId="9655"/>
    <cellStyle name="Normal 4 2 3 14 4" xfId="9656"/>
    <cellStyle name="Normal 4 2 3 14 4 2" xfId="32906"/>
    <cellStyle name="Normal 4 2 3 14 4 3" xfId="32905"/>
    <cellStyle name="Normal 4 2 3 14 5" xfId="9657"/>
    <cellStyle name="Normal 4 2 3 14 5 2" xfId="32908"/>
    <cellStyle name="Normal 4 2 3 14 5 3" xfId="32907"/>
    <cellStyle name="Normal 4 2 3 14 6" xfId="9658"/>
    <cellStyle name="Normal 4 2 3 14 6 2" xfId="32909"/>
    <cellStyle name="Normal 4 2 3 14 7" xfId="32894"/>
    <cellStyle name="Normal 4 2 3 14_Sheet3" xfId="9659"/>
    <cellStyle name="Normal 4 2 3 15" xfId="9660"/>
    <cellStyle name="Normal 4 2 3 15 2" xfId="9661"/>
    <cellStyle name="Normal 4 2 3 15 2 2" xfId="9662"/>
    <cellStyle name="Normal 4 2 3 15 2 2 2" xfId="9663"/>
    <cellStyle name="Normal 4 2 3 15 2 2 2 2" xfId="32913"/>
    <cellStyle name="Normal 4 2 3 15 2 2 3" xfId="32912"/>
    <cellStyle name="Normal 4 2 3 15 2 2_Sheet3" xfId="9664"/>
    <cellStyle name="Normal 4 2 3 15 2 3" xfId="9665"/>
    <cellStyle name="Normal 4 2 3 15 2 3 2" xfId="32915"/>
    <cellStyle name="Normal 4 2 3 15 2 3 3" xfId="32914"/>
    <cellStyle name="Normal 4 2 3 15 2 4" xfId="9666"/>
    <cellStyle name="Normal 4 2 3 15 2 4 2" xfId="32917"/>
    <cellStyle name="Normal 4 2 3 15 2 4 3" xfId="32916"/>
    <cellStyle name="Normal 4 2 3 15 2 5" xfId="9667"/>
    <cellStyle name="Normal 4 2 3 15 2 5 2" xfId="32918"/>
    <cellStyle name="Normal 4 2 3 15 2 6" xfId="32911"/>
    <cellStyle name="Normal 4 2 3 15 2_Sheet3" xfId="9668"/>
    <cellStyle name="Normal 4 2 3 15 3" xfId="9669"/>
    <cellStyle name="Normal 4 2 3 15 3 2" xfId="9670"/>
    <cellStyle name="Normal 4 2 3 15 3 2 2" xfId="32920"/>
    <cellStyle name="Normal 4 2 3 15 3 3" xfId="32919"/>
    <cellStyle name="Normal 4 2 3 15 3_Sheet3" xfId="9671"/>
    <cellStyle name="Normal 4 2 3 15 4" xfId="9672"/>
    <cellStyle name="Normal 4 2 3 15 4 2" xfId="32922"/>
    <cellStyle name="Normal 4 2 3 15 4 3" xfId="32921"/>
    <cellStyle name="Normal 4 2 3 15 5" xfId="9673"/>
    <cellStyle name="Normal 4 2 3 15 5 2" xfId="32924"/>
    <cellStyle name="Normal 4 2 3 15 5 3" xfId="32923"/>
    <cellStyle name="Normal 4 2 3 15 6" xfId="9674"/>
    <cellStyle name="Normal 4 2 3 15 6 2" xfId="32925"/>
    <cellStyle name="Normal 4 2 3 15 7" xfId="32910"/>
    <cellStyle name="Normal 4 2 3 15_Sheet3" xfId="9675"/>
    <cellStyle name="Normal 4 2 3 16" xfId="9676"/>
    <cellStyle name="Normal 4 2 3 16 2" xfId="9677"/>
    <cellStyle name="Normal 4 2 3 16 2 2" xfId="9678"/>
    <cellStyle name="Normal 4 2 3 16 2 2 2" xfId="32928"/>
    <cellStyle name="Normal 4 2 3 16 2 3" xfId="32927"/>
    <cellStyle name="Normal 4 2 3 16 2_Sheet3" xfId="9679"/>
    <cellStyle name="Normal 4 2 3 16 3" xfId="9680"/>
    <cellStyle name="Normal 4 2 3 16 3 2" xfId="32930"/>
    <cellStyle name="Normal 4 2 3 16 3 3" xfId="32929"/>
    <cellStyle name="Normal 4 2 3 16 4" xfId="9681"/>
    <cellStyle name="Normal 4 2 3 16 4 2" xfId="32932"/>
    <cellStyle name="Normal 4 2 3 16 4 3" xfId="32931"/>
    <cellStyle name="Normal 4 2 3 16 5" xfId="9682"/>
    <cellStyle name="Normal 4 2 3 16 5 2" xfId="32933"/>
    <cellStyle name="Normal 4 2 3 16 6" xfId="32926"/>
    <cellStyle name="Normal 4 2 3 16_Sheet3" xfId="9683"/>
    <cellStyle name="Normal 4 2 3 17" xfId="9684"/>
    <cellStyle name="Normal 4 2 3 17 2" xfId="9685"/>
    <cellStyle name="Normal 4 2 3 17 2 2" xfId="32935"/>
    <cellStyle name="Normal 4 2 3 17 3" xfId="32934"/>
    <cellStyle name="Normal 4 2 3 17_Sheet3" xfId="9686"/>
    <cellStyle name="Normal 4 2 3 18" xfId="9687"/>
    <cellStyle name="Normal 4 2 3 18 2" xfId="32937"/>
    <cellStyle name="Normal 4 2 3 18 3" xfId="32936"/>
    <cellStyle name="Normal 4 2 3 19" xfId="9688"/>
    <cellStyle name="Normal 4 2 3 19 2" xfId="32939"/>
    <cellStyle name="Normal 4 2 3 19 3" xfId="32938"/>
    <cellStyle name="Normal 4 2 3 2" xfId="9689"/>
    <cellStyle name="Normal 4 2 3 2 10" xfId="9690"/>
    <cellStyle name="Normal 4 2 3 2 10 2" xfId="9691"/>
    <cellStyle name="Normal 4 2 3 2 10 2 2" xfId="9692"/>
    <cellStyle name="Normal 4 2 3 2 10 2 2 2" xfId="32943"/>
    <cellStyle name="Normal 4 2 3 2 10 2 3" xfId="32942"/>
    <cellStyle name="Normal 4 2 3 2 10 2_Sheet3" xfId="9693"/>
    <cellStyle name="Normal 4 2 3 2 10 3" xfId="9694"/>
    <cellStyle name="Normal 4 2 3 2 10 3 2" xfId="32945"/>
    <cellStyle name="Normal 4 2 3 2 10 3 3" xfId="32944"/>
    <cellStyle name="Normal 4 2 3 2 10 4" xfId="9695"/>
    <cellStyle name="Normal 4 2 3 2 10 4 2" xfId="32947"/>
    <cellStyle name="Normal 4 2 3 2 10 4 3" xfId="32946"/>
    <cellStyle name="Normal 4 2 3 2 10 5" xfId="9696"/>
    <cellStyle name="Normal 4 2 3 2 10 5 2" xfId="32948"/>
    <cellStyle name="Normal 4 2 3 2 10 6" xfId="32941"/>
    <cellStyle name="Normal 4 2 3 2 10_Sheet3" xfId="9697"/>
    <cellStyle name="Normal 4 2 3 2 11" xfId="9698"/>
    <cellStyle name="Normal 4 2 3 2 11 2" xfId="9699"/>
    <cellStyle name="Normal 4 2 3 2 11 2 2" xfId="32950"/>
    <cellStyle name="Normal 4 2 3 2 11 3" xfId="32949"/>
    <cellStyle name="Normal 4 2 3 2 11_Sheet3" xfId="9700"/>
    <cellStyle name="Normal 4 2 3 2 12" xfId="9701"/>
    <cellStyle name="Normal 4 2 3 2 12 2" xfId="32952"/>
    <cellStyle name="Normal 4 2 3 2 12 3" xfId="32951"/>
    <cellStyle name="Normal 4 2 3 2 13" xfId="9702"/>
    <cellStyle name="Normal 4 2 3 2 13 2" xfId="32954"/>
    <cellStyle name="Normal 4 2 3 2 13 3" xfId="32953"/>
    <cellStyle name="Normal 4 2 3 2 14" xfId="9703"/>
    <cellStyle name="Normal 4 2 3 2 14 2" xfId="32955"/>
    <cellStyle name="Normal 4 2 3 2 15" xfId="32940"/>
    <cellStyle name="Normal 4 2 3 2 2" xfId="9704"/>
    <cellStyle name="Normal 4 2 3 2 2 10" xfId="32956"/>
    <cellStyle name="Normal 4 2 3 2 2 2" xfId="9705"/>
    <cellStyle name="Normal 4 2 3 2 2 2 2" xfId="9706"/>
    <cellStyle name="Normal 4 2 3 2 2 2 2 2" xfId="9707"/>
    <cellStyle name="Normal 4 2 3 2 2 2 2 2 2" xfId="9708"/>
    <cellStyle name="Normal 4 2 3 2 2 2 2 2 2 2" xfId="32960"/>
    <cellStyle name="Normal 4 2 3 2 2 2 2 2 3" xfId="32959"/>
    <cellStyle name="Normal 4 2 3 2 2 2 2 2_Sheet3" xfId="9709"/>
    <cellStyle name="Normal 4 2 3 2 2 2 2 3" xfId="9710"/>
    <cellStyle name="Normal 4 2 3 2 2 2 2 3 2" xfId="32962"/>
    <cellStyle name="Normal 4 2 3 2 2 2 2 3 3" xfId="32961"/>
    <cellStyle name="Normal 4 2 3 2 2 2 2 4" xfId="9711"/>
    <cellStyle name="Normal 4 2 3 2 2 2 2 4 2" xfId="32964"/>
    <cellStyle name="Normal 4 2 3 2 2 2 2 4 3" xfId="32963"/>
    <cellStyle name="Normal 4 2 3 2 2 2 2 5" xfId="9712"/>
    <cellStyle name="Normal 4 2 3 2 2 2 2 5 2" xfId="32965"/>
    <cellStyle name="Normal 4 2 3 2 2 2 2 6" xfId="32958"/>
    <cellStyle name="Normal 4 2 3 2 2 2 2_Sheet3" xfId="9713"/>
    <cellStyle name="Normal 4 2 3 2 2 2 3" xfId="9714"/>
    <cellStyle name="Normal 4 2 3 2 2 2 3 2" xfId="9715"/>
    <cellStyle name="Normal 4 2 3 2 2 2 3 2 2" xfId="32967"/>
    <cellStyle name="Normal 4 2 3 2 2 2 3 3" xfId="32966"/>
    <cellStyle name="Normal 4 2 3 2 2 2 3_Sheet3" xfId="9716"/>
    <cellStyle name="Normal 4 2 3 2 2 2 4" xfId="9717"/>
    <cellStyle name="Normal 4 2 3 2 2 2 4 2" xfId="32969"/>
    <cellStyle name="Normal 4 2 3 2 2 2 4 3" xfId="32968"/>
    <cellStyle name="Normal 4 2 3 2 2 2 5" xfId="9718"/>
    <cellStyle name="Normal 4 2 3 2 2 2 5 2" xfId="32971"/>
    <cellStyle name="Normal 4 2 3 2 2 2 5 3" xfId="32970"/>
    <cellStyle name="Normal 4 2 3 2 2 2 6" xfId="9719"/>
    <cellStyle name="Normal 4 2 3 2 2 2 6 2" xfId="32972"/>
    <cellStyle name="Normal 4 2 3 2 2 2 7" xfId="32957"/>
    <cellStyle name="Normal 4 2 3 2 2 2_Sheet3" xfId="9720"/>
    <cellStyle name="Normal 4 2 3 2 2 3" xfId="9721"/>
    <cellStyle name="Normal 4 2 3 2 2 3 2" xfId="9722"/>
    <cellStyle name="Normal 4 2 3 2 2 3 2 2" xfId="9723"/>
    <cellStyle name="Normal 4 2 3 2 2 3 2 2 2" xfId="9724"/>
    <cellStyle name="Normal 4 2 3 2 2 3 2 2 2 2" xfId="32976"/>
    <cellStyle name="Normal 4 2 3 2 2 3 2 2 3" xfId="32975"/>
    <cellStyle name="Normal 4 2 3 2 2 3 2 2_Sheet3" xfId="9725"/>
    <cellStyle name="Normal 4 2 3 2 2 3 2 3" xfId="9726"/>
    <cellStyle name="Normal 4 2 3 2 2 3 2 3 2" xfId="32978"/>
    <cellStyle name="Normal 4 2 3 2 2 3 2 3 3" xfId="32977"/>
    <cellStyle name="Normal 4 2 3 2 2 3 2 4" xfId="9727"/>
    <cellStyle name="Normal 4 2 3 2 2 3 2 4 2" xfId="32980"/>
    <cellStyle name="Normal 4 2 3 2 2 3 2 4 3" xfId="32979"/>
    <cellStyle name="Normal 4 2 3 2 2 3 2 5" xfId="9728"/>
    <cellStyle name="Normal 4 2 3 2 2 3 2 5 2" xfId="32981"/>
    <cellStyle name="Normal 4 2 3 2 2 3 2 6" xfId="32974"/>
    <cellStyle name="Normal 4 2 3 2 2 3 2_Sheet3" xfId="9729"/>
    <cellStyle name="Normal 4 2 3 2 2 3 3" xfId="9730"/>
    <cellStyle name="Normal 4 2 3 2 2 3 3 2" xfId="9731"/>
    <cellStyle name="Normal 4 2 3 2 2 3 3 2 2" xfId="32983"/>
    <cellStyle name="Normal 4 2 3 2 2 3 3 3" xfId="32982"/>
    <cellStyle name="Normal 4 2 3 2 2 3 3_Sheet3" xfId="9732"/>
    <cellStyle name="Normal 4 2 3 2 2 3 4" xfId="9733"/>
    <cellStyle name="Normal 4 2 3 2 2 3 4 2" xfId="32985"/>
    <cellStyle name="Normal 4 2 3 2 2 3 4 3" xfId="32984"/>
    <cellStyle name="Normal 4 2 3 2 2 3 5" xfId="9734"/>
    <cellStyle name="Normal 4 2 3 2 2 3 5 2" xfId="32987"/>
    <cellStyle name="Normal 4 2 3 2 2 3 5 3" xfId="32986"/>
    <cellStyle name="Normal 4 2 3 2 2 3 6" xfId="9735"/>
    <cellStyle name="Normal 4 2 3 2 2 3 6 2" xfId="32988"/>
    <cellStyle name="Normal 4 2 3 2 2 3 7" xfId="32973"/>
    <cellStyle name="Normal 4 2 3 2 2 3_Sheet3" xfId="9736"/>
    <cellStyle name="Normal 4 2 3 2 2 4" xfId="9737"/>
    <cellStyle name="Normal 4 2 3 2 2 4 2" xfId="9738"/>
    <cellStyle name="Normal 4 2 3 2 2 4 2 2" xfId="9739"/>
    <cellStyle name="Normal 4 2 3 2 2 4 2 2 2" xfId="9740"/>
    <cellStyle name="Normal 4 2 3 2 2 4 2 2 2 2" xfId="32992"/>
    <cellStyle name="Normal 4 2 3 2 2 4 2 2 3" xfId="32991"/>
    <cellStyle name="Normal 4 2 3 2 2 4 2 2_Sheet3" xfId="9741"/>
    <cellStyle name="Normal 4 2 3 2 2 4 2 3" xfId="9742"/>
    <cellStyle name="Normal 4 2 3 2 2 4 2 3 2" xfId="32994"/>
    <cellStyle name="Normal 4 2 3 2 2 4 2 3 3" xfId="32993"/>
    <cellStyle name="Normal 4 2 3 2 2 4 2 4" xfId="9743"/>
    <cellStyle name="Normal 4 2 3 2 2 4 2 4 2" xfId="32996"/>
    <cellStyle name="Normal 4 2 3 2 2 4 2 4 3" xfId="32995"/>
    <cellStyle name="Normal 4 2 3 2 2 4 2 5" xfId="9744"/>
    <cellStyle name="Normal 4 2 3 2 2 4 2 5 2" xfId="32997"/>
    <cellStyle name="Normal 4 2 3 2 2 4 2 6" xfId="32990"/>
    <cellStyle name="Normal 4 2 3 2 2 4 2_Sheet3" xfId="9745"/>
    <cellStyle name="Normal 4 2 3 2 2 4 3" xfId="9746"/>
    <cellStyle name="Normal 4 2 3 2 2 4 3 2" xfId="9747"/>
    <cellStyle name="Normal 4 2 3 2 2 4 3 2 2" xfId="32999"/>
    <cellStyle name="Normal 4 2 3 2 2 4 3 3" xfId="32998"/>
    <cellStyle name="Normal 4 2 3 2 2 4 3_Sheet3" xfId="9748"/>
    <cellStyle name="Normal 4 2 3 2 2 4 4" xfId="9749"/>
    <cellStyle name="Normal 4 2 3 2 2 4 4 2" xfId="33001"/>
    <cellStyle name="Normal 4 2 3 2 2 4 4 3" xfId="33000"/>
    <cellStyle name="Normal 4 2 3 2 2 4 5" xfId="9750"/>
    <cellStyle name="Normal 4 2 3 2 2 4 5 2" xfId="33003"/>
    <cellStyle name="Normal 4 2 3 2 2 4 5 3" xfId="33002"/>
    <cellStyle name="Normal 4 2 3 2 2 4 6" xfId="9751"/>
    <cellStyle name="Normal 4 2 3 2 2 4 6 2" xfId="33004"/>
    <cellStyle name="Normal 4 2 3 2 2 4 7" xfId="32989"/>
    <cellStyle name="Normal 4 2 3 2 2 4_Sheet3" xfId="9752"/>
    <cellStyle name="Normal 4 2 3 2 2 5" xfId="9753"/>
    <cellStyle name="Normal 4 2 3 2 2 5 2" xfId="9754"/>
    <cellStyle name="Normal 4 2 3 2 2 5 2 2" xfId="9755"/>
    <cellStyle name="Normal 4 2 3 2 2 5 2 2 2" xfId="33007"/>
    <cellStyle name="Normal 4 2 3 2 2 5 2 3" xfId="33006"/>
    <cellStyle name="Normal 4 2 3 2 2 5 2_Sheet3" xfId="9756"/>
    <cellStyle name="Normal 4 2 3 2 2 5 3" xfId="9757"/>
    <cellStyle name="Normal 4 2 3 2 2 5 3 2" xfId="33009"/>
    <cellStyle name="Normal 4 2 3 2 2 5 3 3" xfId="33008"/>
    <cellStyle name="Normal 4 2 3 2 2 5 4" xfId="9758"/>
    <cellStyle name="Normal 4 2 3 2 2 5 4 2" xfId="33011"/>
    <cellStyle name="Normal 4 2 3 2 2 5 4 3" xfId="33010"/>
    <cellStyle name="Normal 4 2 3 2 2 5 5" xfId="9759"/>
    <cellStyle name="Normal 4 2 3 2 2 5 5 2" xfId="33012"/>
    <cellStyle name="Normal 4 2 3 2 2 5 6" xfId="33005"/>
    <cellStyle name="Normal 4 2 3 2 2 5_Sheet3" xfId="9760"/>
    <cellStyle name="Normal 4 2 3 2 2 6" xfId="9761"/>
    <cellStyle name="Normal 4 2 3 2 2 6 2" xfId="9762"/>
    <cellStyle name="Normal 4 2 3 2 2 6 2 2" xfId="33014"/>
    <cellStyle name="Normal 4 2 3 2 2 6 3" xfId="33013"/>
    <cellStyle name="Normal 4 2 3 2 2 6_Sheet3" xfId="9763"/>
    <cellStyle name="Normal 4 2 3 2 2 7" xfId="9764"/>
    <cellStyle name="Normal 4 2 3 2 2 7 2" xfId="33016"/>
    <cellStyle name="Normal 4 2 3 2 2 7 3" xfId="33015"/>
    <cellStyle name="Normal 4 2 3 2 2 8" xfId="9765"/>
    <cellStyle name="Normal 4 2 3 2 2 8 2" xfId="33018"/>
    <cellStyle name="Normal 4 2 3 2 2 8 3" xfId="33017"/>
    <cellStyle name="Normal 4 2 3 2 2 9" xfId="9766"/>
    <cellStyle name="Normal 4 2 3 2 2 9 2" xfId="33019"/>
    <cellStyle name="Normal 4 2 3 2 2_Sheet3" xfId="9767"/>
    <cellStyle name="Normal 4 2 3 2 3" xfId="9768"/>
    <cellStyle name="Normal 4 2 3 2 3 10" xfId="33020"/>
    <cellStyle name="Normal 4 2 3 2 3 2" xfId="9769"/>
    <cellStyle name="Normal 4 2 3 2 3 2 2" xfId="9770"/>
    <cellStyle name="Normal 4 2 3 2 3 2 2 2" xfId="9771"/>
    <cellStyle name="Normal 4 2 3 2 3 2 2 2 2" xfId="9772"/>
    <cellStyle name="Normal 4 2 3 2 3 2 2 2 2 2" xfId="33024"/>
    <cellStyle name="Normal 4 2 3 2 3 2 2 2 3" xfId="33023"/>
    <cellStyle name="Normal 4 2 3 2 3 2 2 2_Sheet3" xfId="9773"/>
    <cellStyle name="Normal 4 2 3 2 3 2 2 3" xfId="9774"/>
    <cellStyle name="Normal 4 2 3 2 3 2 2 3 2" xfId="33026"/>
    <cellStyle name="Normal 4 2 3 2 3 2 2 3 3" xfId="33025"/>
    <cellStyle name="Normal 4 2 3 2 3 2 2 4" xfId="9775"/>
    <cellStyle name="Normal 4 2 3 2 3 2 2 4 2" xfId="33028"/>
    <cellStyle name="Normal 4 2 3 2 3 2 2 4 3" xfId="33027"/>
    <cellStyle name="Normal 4 2 3 2 3 2 2 5" xfId="9776"/>
    <cellStyle name="Normal 4 2 3 2 3 2 2 5 2" xfId="33029"/>
    <cellStyle name="Normal 4 2 3 2 3 2 2 6" xfId="33022"/>
    <cellStyle name="Normal 4 2 3 2 3 2 2_Sheet3" xfId="9777"/>
    <cellStyle name="Normal 4 2 3 2 3 2 3" xfId="9778"/>
    <cellStyle name="Normal 4 2 3 2 3 2 3 2" xfId="9779"/>
    <cellStyle name="Normal 4 2 3 2 3 2 3 2 2" xfId="33031"/>
    <cellStyle name="Normal 4 2 3 2 3 2 3 3" xfId="33030"/>
    <cellStyle name="Normal 4 2 3 2 3 2 3_Sheet3" xfId="9780"/>
    <cellStyle name="Normal 4 2 3 2 3 2 4" xfId="9781"/>
    <cellStyle name="Normal 4 2 3 2 3 2 4 2" xfId="33033"/>
    <cellStyle name="Normal 4 2 3 2 3 2 4 3" xfId="33032"/>
    <cellStyle name="Normal 4 2 3 2 3 2 5" xfId="9782"/>
    <cellStyle name="Normal 4 2 3 2 3 2 5 2" xfId="33035"/>
    <cellStyle name="Normal 4 2 3 2 3 2 5 3" xfId="33034"/>
    <cellStyle name="Normal 4 2 3 2 3 2 6" xfId="9783"/>
    <cellStyle name="Normal 4 2 3 2 3 2 6 2" xfId="33036"/>
    <cellStyle name="Normal 4 2 3 2 3 2 7" xfId="33021"/>
    <cellStyle name="Normal 4 2 3 2 3 2_Sheet3" xfId="9784"/>
    <cellStyle name="Normal 4 2 3 2 3 3" xfId="9785"/>
    <cellStyle name="Normal 4 2 3 2 3 3 2" xfId="9786"/>
    <cellStyle name="Normal 4 2 3 2 3 3 2 2" xfId="9787"/>
    <cellStyle name="Normal 4 2 3 2 3 3 2 2 2" xfId="9788"/>
    <cellStyle name="Normal 4 2 3 2 3 3 2 2 2 2" xfId="33040"/>
    <cellStyle name="Normal 4 2 3 2 3 3 2 2 3" xfId="33039"/>
    <cellStyle name="Normal 4 2 3 2 3 3 2 2_Sheet3" xfId="9789"/>
    <cellStyle name="Normal 4 2 3 2 3 3 2 3" xfId="9790"/>
    <cellStyle name="Normal 4 2 3 2 3 3 2 3 2" xfId="33042"/>
    <cellStyle name="Normal 4 2 3 2 3 3 2 3 3" xfId="33041"/>
    <cellStyle name="Normal 4 2 3 2 3 3 2 4" xfId="9791"/>
    <cellStyle name="Normal 4 2 3 2 3 3 2 4 2" xfId="33044"/>
    <cellStyle name="Normal 4 2 3 2 3 3 2 4 3" xfId="33043"/>
    <cellStyle name="Normal 4 2 3 2 3 3 2 5" xfId="9792"/>
    <cellStyle name="Normal 4 2 3 2 3 3 2 5 2" xfId="33045"/>
    <cellStyle name="Normal 4 2 3 2 3 3 2 6" xfId="33038"/>
    <cellStyle name="Normal 4 2 3 2 3 3 2_Sheet3" xfId="9793"/>
    <cellStyle name="Normal 4 2 3 2 3 3 3" xfId="9794"/>
    <cellStyle name="Normal 4 2 3 2 3 3 3 2" xfId="9795"/>
    <cellStyle name="Normal 4 2 3 2 3 3 3 2 2" xfId="33047"/>
    <cellStyle name="Normal 4 2 3 2 3 3 3 3" xfId="33046"/>
    <cellStyle name="Normal 4 2 3 2 3 3 3_Sheet3" xfId="9796"/>
    <cellStyle name="Normal 4 2 3 2 3 3 4" xfId="9797"/>
    <cellStyle name="Normal 4 2 3 2 3 3 4 2" xfId="33049"/>
    <cellStyle name="Normal 4 2 3 2 3 3 4 3" xfId="33048"/>
    <cellStyle name="Normal 4 2 3 2 3 3 5" xfId="9798"/>
    <cellStyle name="Normal 4 2 3 2 3 3 5 2" xfId="33051"/>
    <cellStyle name="Normal 4 2 3 2 3 3 5 3" xfId="33050"/>
    <cellStyle name="Normal 4 2 3 2 3 3 6" xfId="9799"/>
    <cellStyle name="Normal 4 2 3 2 3 3 6 2" xfId="33052"/>
    <cellStyle name="Normal 4 2 3 2 3 3 7" xfId="33037"/>
    <cellStyle name="Normal 4 2 3 2 3 3_Sheet3" xfId="9800"/>
    <cellStyle name="Normal 4 2 3 2 3 4" xfId="9801"/>
    <cellStyle name="Normal 4 2 3 2 3 4 2" xfId="9802"/>
    <cellStyle name="Normal 4 2 3 2 3 4 2 2" xfId="9803"/>
    <cellStyle name="Normal 4 2 3 2 3 4 2 2 2" xfId="9804"/>
    <cellStyle name="Normal 4 2 3 2 3 4 2 2 2 2" xfId="33056"/>
    <cellStyle name="Normal 4 2 3 2 3 4 2 2 3" xfId="33055"/>
    <cellStyle name="Normal 4 2 3 2 3 4 2 2_Sheet3" xfId="9805"/>
    <cellStyle name="Normal 4 2 3 2 3 4 2 3" xfId="9806"/>
    <cellStyle name="Normal 4 2 3 2 3 4 2 3 2" xfId="33058"/>
    <cellStyle name="Normal 4 2 3 2 3 4 2 3 3" xfId="33057"/>
    <cellStyle name="Normal 4 2 3 2 3 4 2 4" xfId="9807"/>
    <cellStyle name="Normal 4 2 3 2 3 4 2 4 2" xfId="33060"/>
    <cellStyle name="Normal 4 2 3 2 3 4 2 4 3" xfId="33059"/>
    <cellStyle name="Normal 4 2 3 2 3 4 2 5" xfId="9808"/>
    <cellStyle name="Normal 4 2 3 2 3 4 2 5 2" xfId="33061"/>
    <cellStyle name="Normal 4 2 3 2 3 4 2 6" xfId="33054"/>
    <cellStyle name="Normal 4 2 3 2 3 4 2_Sheet3" xfId="9809"/>
    <cellStyle name="Normal 4 2 3 2 3 4 3" xfId="9810"/>
    <cellStyle name="Normal 4 2 3 2 3 4 3 2" xfId="9811"/>
    <cellStyle name="Normal 4 2 3 2 3 4 3 2 2" xfId="33063"/>
    <cellStyle name="Normal 4 2 3 2 3 4 3 3" xfId="33062"/>
    <cellStyle name="Normal 4 2 3 2 3 4 3_Sheet3" xfId="9812"/>
    <cellStyle name="Normal 4 2 3 2 3 4 4" xfId="9813"/>
    <cellStyle name="Normal 4 2 3 2 3 4 4 2" xfId="33065"/>
    <cellStyle name="Normal 4 2 3 2 3 4 4 3" xfId="33064"/>
    <cellStyle name="Normal 4 2 3 2 3 4 5" xfId="9814"/>
    <cellStyle name="Normal 4 2 3 2 3 4 5 2" xfId="33067"/>
    <cellStyle name="Normal 4 2 3 2 3 4 5 3" xfId="33066"/>
    <cellStyle name="Normal 4 2 3 2 3 4 6" xfId="9815"/>
    <cellStyle name="Normal 4 2 3 2 3 4 6 2" xfId="33068"/>
    <cellStyle name="Normal 4 2 3 2 3 4 7" xfId="33053"/>
    <cellStyle name="Normal 4 2 3 2 3 4_Sheet3" xfId="9816"/>
    <cellStyle name="Normal 4 2 3 2 3 5" xfId="9817"/>
    <cellStyle name="Normal 4 2 3 2 3 5 2" xfId="9818"/>
    <cellStyle name="Normal 4 2 3 2 3 5 2 2" xfId="9819"/>
    <cellStyle name="Normal 4 2 3 2 3 5 2 2 2" xfId="33071"/>
    <cellStyle name="Normal 4 2 3 2 3 5 2 3" xfId="33070"/>
    <cellStyle name="Normal 4 2 3 2 3 5 2_Sheet3" xfId="9820"/>
    <cellStyle name="Normal 4 2 3 2 3 5 3" xfId="9821"/>
    <cellStyle name="Normal 4 2 3 2 3 5 3 2" xfId="33073"/>
    <cellStyle name="Normal 4 2 3 2 3 5 3 3" xfId="33072"/>
    <cellStyle name="Normal 4 2 3 2 3 5 4" xfId="9822"/>
    <cellStyle name="Normal 4 2 3 2 3 5 4 2" xfId="33075"/>
    <cellStyle name="Normal 4 2 3 2 3 5 4 3" xfId="33074"/>
    <cellStyle name="Normal 4 2 3 2 3 5 5" xfId="9823"/>
    <cellStyle name="Normal 4 2 3 2 3 5 5 2" xfId="33076"/>
    <cellStyle name="Normal 4 2 3 2 3 5 6" xfId="33069"/>
    <cellStyle name="Normal 4 2 3 2 3 5_Sheet3" xfId="9824"/>
    <cellStyle name="Normal 4 2 3 2 3 6" xfId="9825"/>
    <cellStyle name="Normal 4 2 3 2 3 6 2" xfId="9826"/>
    <cellStyle name="Normal 4 2 3 2 3 6 2 2" xfId="33078"/>
    <cellStyle name="Normal 4 2 3 2 3 6 3" xfId="33077"/>
    <cellStyle name="Normal 4 2 3 2 3 6_Sheet3" xfId="9827"/>
    <cellStyle name="Normal 4 2 3 2 3 7" xfId="9828"/>
    <cellStyle name="Normal 4 2 3 2 3 7 2" xfId="33080"/>
    <cellStyle name="Normal 4 2 3 2 3 7 3" xfId="33079"/>
    <cellStyle name="Normal 4 2 3 2 3 8" xfId="9829"/>
    <cellStyle name="Normal 4 2 3 2 3 8 2" xfId="33082"/>
    <cellStyle name="Normal 4 2 3 2 3 8 3" xfId="33081"/>
    <cellStyle name="Normal 4 2 3 2 3 9" xfId="9830"/>
    <cellStyle name="Normal 4 2 3 2 3 9 2" xfId="33083"/>
    <cellStyle name="Normal 4 2 3 2 3_Sheet3" xfId="9831"/>
    <cellStyle name="Normal 4 2 3 2 4" xfId="9832"/>
    <cellStyle name="Normal 4 2 3 2 4 10" xfId="33084"/>
    <cellStyle name="Normal 4 2 3 2 4 2" xfId="9833"/>
    <cellStyle name="Normal 4 2 3 2 4 2 2" xfId="9834"/>
    <cellStyle name="Normal 4 2 3 2 4 2 2 2" xfId="9835"/>
    <cellStyle name="Normal 4 2 3 2 4 2 2 2 2" xfId="9836"/>
    <cellStyle name="Normal 4 2 3 2 4 2 2 2 2 2" xfId="33088"/>
    <cellStyle name="Normal 4 2 3 2 4 2 2 2 3" xfId="33087"/>
    <cellStyle name="Normal 4 2 3 2 4 2 2 2_Sheet3" xfId="9837"/>
    <cellStyle name="Normal 4 2 3 2 4 2 2 3" xfId="9838"/>
    <cellStyle name="Normal 4 2 3 2 4 2 2 3 2" xfId="33090"/>
    <cellStyle name="Normal 4 2 3 2 4 2 2 3 3" xfId="33089"/>
    <cellStyle name="Normal 4 2 3 2 4 2 2 4" xfId="9839"/>
    <cellStyle name="Normal 4 2 3 2 4 2 2 4 2" xfId="33092"/>
    <cellStyle name="Normal 4 2 3 2 4 2 2 4 3" xfId="33091"/>
    <cellStyle name="Normal 4 2 3 2 4 2 2 5" xfId="9840"/>
    <cellStyle name="Normal 4 2 3 2 4 2 2 5 2" xfId="33093"/>
    <cellStyle name="Normal 4 2 3 2 4 2 2 6" xfId="33086"/>
    <cellStyle name="Normal 4 2 3 2 4 2 2_Sheet3" xfId="9841"/>
    <cellStyle name="Normal 4 2 3 2 4 2 3" xfId="9842"/>
    <cellStyle name="Normal 4 2 3 2 4 2 3 2" xfId="9843"/>
    <cellStyle name="Normal 4 2 3 2 4 2 3 2 2" xfId="33095"/>
    <cellStyle name="Normal 4 2 3 2 4 2 3 3" xfId="33094"/>
    <cellStyle name="Normal 4 2 3 2 4 2 3_Sheet3" xfId="9844"/>
    <cellStyle name="Normal 4 2 3 2 4 2 4" xfId="9845"/>
    <cellStyle name="Normal 4 2 3 2 4 2 4 2" xfId="33097"/>
    <cellStyle name="Normal 4 2 3 2 4 2 4 3" xfId="33096"/>
    <cellStyle name="Normal 4 2 3 2 4 2 5" xfId="9846"/>
    <cellStyle name="Normal 4 2 3 2 4 2 5 2" xfId="33099"/>
    <cellStyle name="Normal 4 2 3 2 4 2 5 3" xfId="33098"/>
    <cellStyle name="Normal 4 2 3 2 4 2 6" xfId="9847"/>
    <cellStyle name="Normal 4 2 3 2 4 2 6 2" xfId="33100"/>
    <cellStyle name="Normal 4 2 3 2 4 2 7" xfId="33085"/>
    <cellStyle name="Normal 4 2 3 2 4 2_Sheet3" xfId="9848"/>
    <cellStyle name="Normal 4 2 3 2 4 3" xfId="9849"/>
    <cellStyle name="Normal 4 2 3 2 4 3 2" xfId="9850"/>
    <cellStyle name="Normal 4 2 3 2 4 3 2 2" xfId="9851"/>
    <cellStyle name="Normal 4 2 3 2 4 3 2 2 2" xfId="9852"/>
    <cellStyle name="Normal 4 2 3 2 4 3 2 2 2 2" xfId="33104"/>
    <cellStyle name="Normal 4 2 3 2 4 3 2 2 3" xfId="33103"/>
    <cellStyle name="Normal 4 2 3 2 4 3 2 2_Sheet3" xfId="9853"/>
    <cellStyle name="Normal 4 2 3 2 4 3 2 3" xfId="9854"/>
    <cellStyle name="Normal 4 2 3 2 4 3 2 3 2" xfId="33106"/>
    <cellStyle name="Normal 4 2 3 2 4 3 2 3 3" xfId="33105"/>
    <cellStyle name="Normal 4 2 3 2 4 3 2 4" xfId="9855"/>
    <cellStyle name="Normal 4 2 3 2 4 3 2 4 2" xfId="33108"/>
    <cellStyle name="Normal 4 2 3 2 4 3 2 4 3" xfId="33107"/>
    <cellStyle name="Normal 4 2 3 2 4 3 2 5" xfId="9856"/>
    <cellStyle name="Normal 4 2 3 2 4 3 2 5 2" xfId="33109"/>
    <cellStyle name="Normal 4 2 3 2 4 3 2 6" xfId="33102"/>
    <cellStyle name="Normal 4 2 3 2 4 3 2_Sheet3" xfId="9857"/>
    <cellStyle name="Normal 4 2 3 2 4 3 3" xfId="9858"/>
    <cellStyle name="Normal 4 2 3 2 4 3 3 2" xfId="9859"/>
    <cellStyle name="Normal 4 2 3 2 4 3 3 2 2" xfId="33111"/>
    <cellStyle name="Normal 4 2 3 2 4 3 3 3" xfId="33110"/>
    <cellStyle name="Normal 4 2 3 2 4 3 3_Sheet3" xfId="9860"/>
    <cellStyle name="Normal 4 2 3 2 4 3 4" xfId="9861"/>
    <cellStyle name="Normal 4 2 3 2 4 3 4 2" xfId="33113"/>
    <cellStyle name="Normal 4 2 3 2 4 3 4 3" xfId="33112"/>
    <cellStyle name="Normal 4 2 3 2 4 3 5" xfId="9862"/>
    <cellStyle name="Normal 4 2 3 2 4 3 5 2" xfId="33115"/>
    <cellStyle name="Normal 4 2 3 2 4 3 5 3" xfId="33114"/>
    <cellStyle name="Normal 4 2 3 2 4 3 6" xfId="9863"/>
    <cellStyle name="Normal 4 2 3 2 4 3 6 2" xfId="33116"/>
    <cellStyle name="Normal 4 2 3 2 4 3 7" xfId="33101"/>
    <cellStyle name="Normal 4 2 3 2 4 3_Sheet3" xfId="9864"/>
    <cellStyle name="Normal 4 2 3 2 4 4" xfId="9865"/>
    <cellStyle name="Normal 4 2 3 2 4 4 2" xfId="9866"/>
    <cellStyle name="Normal 4 2 3 2 4 4 2 2" xfId="9867"/>
    <cellStyle name="Normal 4 2 3 2 4 4 2 2 2" xfId="9868"/>
    <cellStyle name="Normal 4 2 3 2 4 4 2 2 2 2" xfId="33120"/>
    <cellStyle name="Normal 4 2 3 2 4 4 2 2 3" xfId="33119"/>
    <cellStyle name="Normal 4 2 3 2 4 4 2 2_Sheet3" xfId="9869"/>
    <cellStyle name="Normal 4 2 3 2 4 4 2 3" xfId="9870"/>
    <cellStyle name="Normal 4 2 3 2 4 4 2 3 2" xfId="33122"/>
    <cellStyle name="Normal 4 2 3 2 4 4 2 3 3" xfId="33121"/>
    <cellStyle name="Normal 4 2 3 2 4 4 2 4" xfId="9871"/>
    <cellStyle name="Normal 4 2 3 2 4 4 2 4 2" xfId="33124"/>
    <cellStyle name="Normal 4 2 3 2 4 4 2 4 3" xfId="33123"/>
    <cellStyle name="Normal 4 2 3 2 4 4 2 5" xfId="9872"/>
    <cellStyle name="Normal 4 2 3 2 4 4 2 5 2" xfId="33125"/>
    <cellStyle name="Normal 4 2 3 2 4 4 2 6" xfId="33118"/>
    <cellStyle name="Normal 4 2 3 2 4 4 2_Sheet3" xfId="9873"/>
    <cellStyle name="Normal 4 2 3 2 4 4 3" xfId="9874"/>
    <cellStyle name="Normal 4 2 3 2 4 4 3 2" xfId="9875"/>
    <cellStyle name="Normal 4 2 3 2 4 4 3 2 2" xfId="33127"/>
    <cellStyle name="Normal 4 2 3 2 4 4 3 3" xfId="33126"/>
    <cellStyle name="Normal 4 2 3 2 4 4 3_Sheet3" xfId="9876"/>
    <cellStyle name="Normal 4 2 3 2 4 4 4" xfId="9877"/>
    <cellStyle name="Normal 4 2 3 2 4 4 4 2" xfId="33129"/>
    <cellStyle name="Normal 4 2 3 2 4 4 4 3" xfId="33128"/>
    <cellStyle name="Normal 4 2 3 2 4 4 5" xfId="9878"/>
    <cellStyle name="Normal 4 2 3 2 4 4 5 2" xfId="33131"/>
    <cellStyle name="Normal 4 2 3 2 4 4 5 3" xfId="33130"/>
    <cellStyle name="Normal 4 2 3 2 4 4 6" xfId="9879"/>
    <cellStyle name="Normal 4 2 3 2 4 4 6 2" xfId="33132"/>
    <cellStyle name="Normal 4 2 3 2 4 4 7" xfId="33117"/>
    <cellStyle name="Normal 4 2 3 2 4 4_Sheet3" xfId="9880"/>
    <cellStyle name="Normal 4 2 3 2 4 5" xfId="9881"/>
    <cellStyle name="Normal 4 2 3 2 4 5 2" xfId="9882"/>
    <cellStyle name="Normal 4 2 3 2 4 5 2 2" xfId="9883"/>
    <cellStyle name="Normal 4 2 3 2 4 5 2 2 2" xfId="33135"/>
    <cellStyle name="Normal 4 2 3 2 4 5 2 3" xfId="33134"/>
    <cellStyle name="Normal 4 2 3 2 4 5 2_Sheet3" xfId="9884"/>
    <cellStyle name="Normal 4 2 3 2 4 5 3" xfId="9885"/>
    <cellStyle name="Normal 4 2 3 2 4 5 3 2" xfId="33137"/>
    <cellStyle name="Normal 4 2 3 2 4 5 3 3" xfId="33136"/>
    <cellStyle name="Normal 4 2 3 2 4 5 4" xfId="9886"/>
    <cellStyle name="Normal 4 2 3 2 4 5 4 2" xfId="33139"/>
    <cellStyle name="Normal 4 2 3 2 4 5 4 3" xfId="33138"/>
    <cellStyle name="Normal 4 2 3 2 4 5 5" xfId="9887"/>
    <cellStyle name="Normal 4 2 3 2 4 5 5 2" xfId="33140"/>
    <cellStyle name="Normal 4 2 3 2 4 5 6" xfId="33133"/>
    <cellStyle name="Normal 4 2 3 2 4 5_Sheet3" xfId="9888"/>
    <cellStyle name="Normal 4 2 3 2 4 6" xfId="9889"/>
    <cellStyle name="Normal 4 2 3 2 4 6 2" xfId="9890"/>
    <cellStyle name="Normal 4 2 3 2 4 6 2 2" xfId="33142"/>
    <cellStyle name="Normal 4 2 3 2 4 6 3" xfId="33141"/>
    <cellStyle name="Normal 4 2 3 2 4 6_Sheet3" xfId="9891"/>
    <cellStyle name="Normal 4 2 3 2 4 7" xfId="9892"/>
    <cellStyle name="Normal 4 2 3 2 4 7 2" xfId="33144"/>
    <cellStyle name="Normal 4 2 3 2 4 7 3" xfId="33143"/>
    <cellStyle name="Normal 4 2 3 2 4 8" xfId="9893"/>
    <cellStyle name="Normal 4 2 3 2 4 8 2" xfId="33146"/>
    <cellStyle name="Normal 4 2 3 2 4 8 3" xfId="33145"/>
    <cellStyle name="Normal 4 2 3 2 4 9" xfId="9894"/>
    <cellStyle name="Normal 4 2 3 2 4 9 2" xfId="33147"/>
    <cellStyle name="Normal 4 2 3 2 4_Sheet3" xfId="9895"/>
    <cellStyle name="Normal 4 2 3 2 5" xfId="9896"/>
    <cellStyle name="Normal 4 2 3 2 5 10" xfId="33148"/>
    <cellStyle name="Normal 4 2 3 2 5 2" xfId="9897"/>
    <cellStyle name="Normal 4 2 3 2 5 2 2" xfId="9898"/>
    <cellStyle name="Normal 4 2 3 2 5 2 2 2" xfId="9899"/>
    <cellStyle name="Normal 4 2 3 2 5 2 2 2 2" xfId="9900"/>
    <cellStyle name="Normal 4 2 3 2 5 2 2 2 2 2" xfId="33152"/>
    <cellStyle name="Normal 4 2 3 2 5 2 2 2 3" xfId="33151"/>
    <cellStyle name="Normal 4 2 3 2 5 2 2 2_Sheet3" xfId="9901"/>
    <cellStyle name="Normal 4 2 3 2 5 2 2 3" xfId="9902"/>
    <cellStyle name="Normal 4 2 3 2 5 2 2 3 2" xfId="33154"/>
    <cellStyle name="Normal 4 2 3 2 5 2 2 3 3" xfId="33153"/>
    <cellStyle name="Normal 4 2 3 2 5 2 2 4" xfId="9903"/>
    <cellStyle name="Normal 4 2 3 2 5 2 2 4 2" xfId="33156"/>
    <cellStyle name="Normal 4 2 3 2 5 2 2 4 3" xfId="33155"/>
    <cellStyle name="Normal 4 2 3 2 5 2 2 5" xfId="9904"/>
    <cellStyle name="Normal 4 2 3 2 5 2 2 5 2" xfId="33157"/>
    <cellStyle name="Normal 4 2 3 2 5 2 2 6" xfId="33150"/>
    <cellStyle name="Normal 4 2 3 2 5 2 2_Sheet3" xfId="9905"/>
    <cellStyle name="Normal 4 2 3 2 5 2 3" xfId="9906"/>
    <cellStyle name="Normal 4 2 3 2 5 2 3 2" xfId="9907"/>
    <cellStyle name="Normal 4 2 3 2 5 2 3 2 2" xfId="33159"/>
    <cellStyle name="Normal 4 2 3 2 5 2 3 3" xfId="33158"/>
    <cellStyle name="Normal 4 2 3 2 5 2 3_Sheet3" xfId="9908"/>
    <cellStyle name="Normal 4 2 3 2 5 2 4" xfId="9909"/>
    <cellStyle name="Normal 4 2 3 2 5 2 4 2" xfId="33161"/>
    <cellStyle name="Normal 4 2 3 2 5 2 4 3" xfId="33160"/>
    <cellStyle name="Normal 4 2 3 2 5 2 5" xfId="9910"/>
    <cellStyle name="Normal 4 2 3 2 5 2 5 2" xfId="33163"/>
    <cellStyle name="Normal 4 2 3 2 5 2 5 3" xfId="33162"/>
    <cellStyle name="Normal 4 2 3 2 5 2 6" xfId="9911"/>
    <cellStyle name="Normal 4 2 3 2 5 2 6 2" xfId="33164"/>
    <cellStyle name="Normal 4 2 3 2 5 2 7" xfId="33149"/>
    <cellStyle name="Normal 4 2 3 2 5 2_Sheet3" xfId="9912"/>
    <cellStyle name="Normal 4 2 3 2 5 3" xfId="9913"/>
    <cellStyle name="Normal 4 2 3 2 5 3 2" xfId="9914"/>
    <cellStyle name="Normal 4 2 3 2 5 3 2 2" xfId="9915"/>
    <cellStyle name="Normal 4 2 3 2 5 3 2 2 2" xfId="9916"/>
    <cellStyle name="Normal 4 2 3 2 5 3 2 2 2 2" xfId="33168"/>
    <cellStyle name="Normal 4 2 3 2 5 3 2 2 3" xfId="33167"/>
    <cellStyle name="Normal 4 2 3 2 5 3 2 2_Sheet3" xfId="9917"/>
    <cellStyle name="Normal 4 2 3 2 5 3 2 3" xfId="9918"/>
    <cellStyle name="Normal 4 2 3 2 5 3 2 3 2" xfId="33170"/>
    <cellStyle name="Normal 4 2 3 2 5 3 2 3 3" xfId="33169"/>
    <cellStyle name="Normal 4 2 3 2 5 3 2 4" xfId="9919"/>
    <cellStyle name="Normal 4 2 3 2 5 3 2 4 2" xfId="33172"/>
    <cellStyle name="Normal 4 2 3 2 5 3 2 4 3" xfId="33171"/>
    <cellStyle name="Normal 4 2 3 2 5 3 2 5" xfId="9920"/>
    <cellStyle name="Normal 4 2 3 2 5 3 2 5 2" xfId="33173"/>
    <cellStyle name="Normal 4 2 3 2 5 3 2 6" xfId="33166"/>
    <cellStyle name="Normal 4 2 3 2 5 3 2_Sheet3" xfId="9921"/>
    <cellStyle name="Normal 4 2 3 2 5 3 3" xfId="9922"/>
    <cellStyle name="Normal 4 2 3 2 5 3 3 2" xfId="9923"/>
    <cellStyle name="Normal 4 2 3 2 5 3 3 2 2" xfId="33175"/>
    <cellStyle name="Normal 4 2 3 2 5 3 3 3" xfId="33174"/>
    <cellStyle name="Normal 4 2 3 2 5 3 3_Sheet3" xfId="9924"/>
    <cellStyle name="Normal 4 2 3 2 5 3 4" xfId="9925"/>
    <cellStyle name="Normal 4 2 3 2 5 3 4 2" xfId="33177"/>
    <cellStyle name="Normal 4 2 3 2 5 3 4 3" xfId="33176"/>
    <cellStyle name="Normal 4 2 3 2 5 3 5" xfId="9926"/>
    <cellStyle name="Normal 4 2 3 2 5 3 5 2" xfId="33179"/>
    <cellStyle name="Normal 4 2 3 2 5 3 5 3" xfId="33178"/>
    <cellStyle name="Normal 4 2 3 2 5 3 6" xfId="9927"/>
    <cellStyle name="Normal 4 2 3 2 5 3 6 2" xfId="33180"/>
    <cellStyle name="Normal 4 2 3 2 5 3 7" xfId="33165"/>
    <cellStyle name="Normal 4 2 3 2 5 3_Sheet3" xfId="9928"/>
    <cellStyle name="Normal 4 2 3 2 5 4" xfId="9929"/>
    <cellStyle name="Normal 4 2 3 2 5 4 2" xfId="9930"/>
    <cellStyle name="Normal 4 2 3 2 5 4 2 2" xfId="9931"/>
    <cellStyle name="Normal 4 2 3 2 5 4 2 2 2" xfId="9932"/>
    <cellStyle name="Normal 4 2 3 2 5 4 2 2 2 2" xfId="33184"/>
    <cellStyle name="Normal 4 2 3 2 5 4 2 2 3" xfId="33183"/>
    <cellStyle name="Normal 4 2 3 2 5 4 2 2_Sheet3" xfId="9933"/>
    <cellStyle name="Normal 4 2 3 2 5 4 2 3" xfId="9934"/>
    <cellStyle name="Normal 4 2 3 2 5 4 2 3 2" xfId="33186"/>
    <cellStyle name="Normal 4 2 3 2 5 4 2 3 3" xfId="33185"/>
    <cellStyle name="Normal 4 2 3 2 5 4 2 4" xfId="9935"/>
    <cellStyle name="Normal 4 2 3 2 5 4 2 4 2" xfId="33188"/>
    <cellStyle name="Normal 4 2 3 2 5 4 2 4 3" xfId="33187"/>
    <cellStyle name="Normal 4 2 3 2 5 4 2 5" xfId="9936"/>
    <cellStyle name="Normal 4 2 3 2 5 4 2 5 2" xfId="33189"/>
    <cellStyle name="Normal 4 2 3 2 5 4 2 6" xfId="33182"/>
    <cellStyle name="Normal 4 2 3 2 5 4 2_Sheet3" xfId="9937"/>
    <cellStyle name="Normal 4 2 3 2 5 4 3" xfId="9938"/>
    <cellStyle name="Normal 4 2 3 2 5 4 3 2" xfId="9939"/>
    <cellStyle name="Normal 4 2 3 2 5 4 3 2 2" xfId="33191"/>
    <cellStyle name="Normal 4 2 3 2 5 4 3 3" xfId="33190"/>
    <cellStyle name="Normal 4 2 3 2 5 4 3_Sheet3" xfId="9940"/>
    <cellStyle name="Normal 4 2 3 2 5 4 4" xfId="9941"/>
    <cellStyle name="Normal 4 2 3 2 5 4 4 2" xfId="33193"/>
    <cellStyle name="Normal 4 2 3 2 5 4 4 3" xfId="33192"/>
    <cellStyle name="Normal 4 2 3 2 5 4 5" xfId="9942"/>
    <cellStyle name="Normal 4 2 3 2 5 4 5 2" xfId="33195"/>
    <cellStyle name="Normal 4 2 3 2 5 4 5 3" xfId="33194"/>
    <cellStyle name="Normal 4 2 3 2 5 4 6" xfId="9943"/>
    <cellStyle name="Normal 4 2 3 2 5 4 6 2" xfId="33196"/>
    <cellStyle name="Normal 4 2 3 2 5 4 7" xfId="33181"/>
    <cellStyle name="Normal 4 2 3 2 5 4_Sheet3" xfId="9944"/>
    <cellStyle name="Normal 4 2 3 2 5 5" xfId="9945"/>
    <cellStyle name="Normal 4 2 3 2 5 5 2" xfId="9946"/>
    <cellStyle name="Normal 4 2 3 2 5 5 2 2" xfId="9947"/>
    <cellStyle name="Normal 4 2 3 2 5 5 2 2 2" xfId="33199"/>
    <cellStyle name="Normal 4 2 3 2 5 5 2 3" xfId="33198"/>
    <cellStyle name="Normal 4 2 3 2 5 5 2_Sheet3" xfId="9948"/>
    <cellStyle name="Normal 4 2 3 2 5 5 3" xfId="9949"/>
    <cellStyle name="Normal 4 2 3 2 5 5 3 2" xfId="33201"/>
    <cellStyle name="Normal 4 2 3 2 5 5 3 3" xfId="33200"/>
    <cellStyle name="Normal 4 2 3 2 5 5 4" xfId="9950"/>
    <cellStyle name="Normal 4 2 3 2 5 5 4 2" xfId="33203"/>
    <cellStyle name="Normal 4 2 3 2 5 5 4 3" xfId="33202"/>
    <cellStyle name="Normal 4 2 3 2 5 5 5" xfId="9951"/>
    <cellStyle name="Normal 4 2 3 2 5 5 5 2" xfId="33204"/>
    <cellStyle name="Normal 4 2 3 2 5 5 6" xfId="33197"/>
    <cellStyle name="Normal 4 2 3 2 5 5_Sheet3" xfId="9952"/>
    <cellStyle name="Normal 4 2 3 2 5 6" xfId="9953"/>
    <cellStyle name="Normal 4 2 3 2 5 6 2" xfId="9954"/>
    <cellStyle name="Normal 4 2 3 2 5 6 2 2" xfId="33206"/>
    <cellStyle name="Normal 4 2 3 2 5 6 3" xfId="33205"/>
    <cellStyle name="Normal 4 2 3 2 5 6_Sheet3" xfId="9955"/>
    <cellStyle name="Normal 4 2 3 2 5 7" xfId="9956"/>
    <cellStyle name="Normal 4 2 3 2 5 7 2" xfId="33208"/>
    <cellStyle name="Normal 4 2 3 2 5 7 3" xfId="33207"/>
    <cellStyle name="Normal 4 2 3 2 5 8" xfId="9957"/>
    <cellStyle name="Normal 4 2 3 2 5 8 2" xfId="33210"/>
    <cellStyle name="Normal 4 2 3 2 5 8 3" xfId="33209"/>
    <cellStyle name="Normal 4 2 3 2 5 9" xfId="9958"/>
    <cellStyle name="Normal 4 2 3 2 5 9 2" xfId="33211"/>
    <cellStyle name="Normal 4 2 3 2 5_Sheet3" xfId="9959"/>
    <cellStyle name="Normal 4 2 3 2 6" xfId="9960"/>
    <cellStyle name="Normal 4 2 3 2 6 10" xfId="33212"/>
    <cellStyle name="Normal 4 2 3 2 6 2" xfId="9961"/>
    <cellStyle name="Normal 4 2 3 2 6 2 2" xfId="9962"/>
    <cellStyle name="Normal 4 2 3 2 6 2 2 2" xfId="9963"/>
    <cellStyle name="Normal 4 2 3 2 6 2 2 2 2" xfId="9964"/>
    <cellStyle name="Normal 4 2 3 2 6 2 2 2 2 2" xfId="33216"/>
    <cellStyle name="Normal 4 2 3 2 6 2 2 2 3" xfId="33215"/>
    <cellStyle name="Normal 4 2 3 2 6 2 2 2_Sheet3" xfId="9965"/>
    <cellStyle name="Normal 4 2 3 2 6 2 2 3" xfId="9966"/>
    <cellStyle name="Normal 4 2 3 2 6 2 2 3 2" xfId="33218"/>
    <cellStyle name="Normal 4 2 3 2 6 2 2 3 3" xfId="33217"/>
    <cellStyle name="Normal 4 2 3 2 6 2 2 4" xfId="9967"/>
    <cellStyle name="Normal 4 2 3 2 6 2 2 4 2" xfId="33220"/>
    <cellStyle name="Normal 4 2 3 2 6 2 2 4 3" xfId="33219"/>
    <cellStyle name="Normal 4 2 3 2 6 2 2 5" xfId="9968"/>
    <cellStyle name="Normal 4 2 3 2 6 2 2 5 2" xfId="33221"/>
    <cellStyle name="Normal 4 2 3 2 6 2 2 6" xfId="33214"/>
    <cellStyle name="Normal 4 2 3 2 6 2 2_Sheet3" xfId="9969"/>
    <cellStyle name="Normal 4 2 3 2 6 2 3" xfId="9970"/>
    <cellStyle name="Normal 4 2 3 2 6 2 3 2" xfId="9971"/>
    <cellStyle name="Normal 4 2 3 2 6 2 3 2 2" xfId="33223"/>
    <cellStyle name="Normal 4 2 3 2 6 2 3 3" xfId="33222"/>
    <cellStyle name="Normal 4 2 3 2 6 2 3_Sheet3" xfId="9972"/>
    <cellStyle name="Normal 4 2 3 2 6 2 4" xfId="9973"/>
    <cellStyle name="Normal 4 2 3 2 6 2 4 2" xfId="33225"/>
    <cellStyle name="Normal 4 2 3 2 6 2 4 3" xfId="33224"/>
    <cellStyle name="Normal 4 2 3 2 6 2 5" xfId="9974"/>
    <cellStyle name="Normal 4 2 3 2 6 2 5 2" xfId="33227"/>
    <cellStyle name="Normal 4 2 3 2 6 2 5 3" xfId="33226"/>
    <cellStyle name="Normal 4 2 3 2 6 2 6" xfId="9975"/>
    <cellStyle name="Normal 4 2 3 2 6 2 6 2" xfId="33228"/>
    <cellStyle name="Normal 4 2 3 2 6 2 7" xfId="33213"/>
    <cellStyle name="Normal 4 2 3 2 6 2_Sheet3" xfId="9976"/>
    <cellStyle name="Normal 4 2 3 2 6 3" xfId="9977"/>
    <cellStyle name="Normal 4 2 3 2 6 3 2" xfId="9978"/>
    <cellStyle name="Normal 4 2 3 2 6 3 2 2" xfId="9979"/>
    <cellStyle name="Normal 4 2 3 2 6 3 2 2 2" xfId="9980"/>
    <cellStyle name="Normal 4 2 3 2 6 3 2 2 2 2" xfId="33232"/>
    <cellStyle name="Normal 4 2 3 2 6 3 2 2 3" xfId="33231"/>
    <cellStyle name="Normal 4 2 3 2 6 3 2 2_Sheet3" xfId="9981"/>
    <cellStyle name="Normal 4 2 3 2 6 3 2 3" xfId="9982"/>
    <cellStyle name="Normal 4 2 3 2 6 3 2 3 2" xfId="33234"/>
    <cellStyle name="Normal 4 2 3 2 6 3 2 3 3" xfId="33233"/>
    <cellStyle name="Normal 4 2 3 2 6 3 2 4" xfId="9983"/>
    <cellStyle name="Normal 4 2 3 2 6 3 2 4 2" xfId="33236"/>
    <cellStyle name="Normal 4 2 3 2 6 3 2 4 3" xfId="33235"/>
    <cellStyle name="Normal 4 2 3 2 6 3 2 5" xfId="9984"/>
    <cellStyle name="Normal 4 2 3 2 6 3 2 5 2" xfId="33237"/>
    <cellStyle name="Normal 4 2 3 2 6 3 2 6" xfId="33230"/>
    <cellStyle name="Normal 4 2 3 2 6 3 2_Sheet3" xfId="9985"/>
    <cellStyle name="Normal 4 2 3 2 6 3 3" xfId="9986"/>
    <cellStyle name="Normal 4 2 3 2 6 3 3 2" xfId="9987"/>
    <cellStyle name="Normal 4 2 3 2 6 3 3 2 2" xfId="33239"/>
    <cellStyle name="Normal 4 2 3 2 6 3 3 3" xfId="33238"/>
    <cellStyle name="Normal 4 2 3 2 6 3 3_Sheet3" xfId="9988"/>
    <cellStyle name="Normal 4 2 3 2 6 3 4" xfId="9989"/>
    <cellStyle name="Normal 4 2 3 2 6 3 4 2" xfId="33241"/>
    <cellStyle name="Normal 4 2 3 2 6 3 4 3" xfId="33240"/>
    <cellStyle name="Normal 4 2 3 2 6 3 5" xfId="9990"/>
    <cellStyle name="Normal 4 2 3 2 6 3 5 2" xfId="33243"/>
    <cellStyle name="Normal 4 2 3 2 6 3 5 3" xfId="33242"/>
    <cellStyle name="Normal 4 2 3 2 6 3 6" xfId="9991"/>
    <cellStyle name="Normal 4 2 3 2 6 3 6 2" xfId="33244"/>
    <cellStyle name="Normal 4 2 3 2 6 3 7" xfId="33229"/>
    <cellStyle name="Normal 4 2 3 2 6 3_Sheet3" xfId="9992"/>
    <cellStyle name="Normal 4 2 3 2 6 4" xfId="9993"/>
    <cellStyle name="Normal 4 2 3 2 6 4 2" xfId="9994"/>
    <cellStyle name="Normal 4 2 3 2 6 4 2 2" xfId="9995"/>
    <cellStyle name="Normal 4 2 3 2 6 4 2 2 2" xfId="9996"/>
    <cellStyle name="Normal 4 2 3 2 6 4 2 2 2 2" xfId="33248"/>
    <cellStyle name="Normal 4 2 3 2 6 4 2 2 3" xfId="33247"/>
    <cellStyle name="Normal 4 2 3 2 6 4 2 2_Sheet3" xfId="9997"/>
    <cellStyle name="Normal 4 2 3 2 6 4 2 3" xfId="9998"/>
    <cellStyle name="Normal 4 2 3 2 6 4 2 3 2" xfId="33250"/>
    <cellStyle name="Normal 4 2 3 2 6 4 2 3 3" xfId="33249"/>
    <cellStyle name="Normal 4 2 3 2 6 4 2 4" xfId="9999"/>
    <cellStyle name="Normal 4 2 3 2 6 4 2 4 2" xfId="33252"/>
    <cellStyle name="Normal 4 2 3 2 6 4 2 4 3" xfId="33251"/>
    <cellStyle name="Normal 4 2 3 2 6 4 2 5" xfId="10000"/>
    <cellStyle name="Normal 4 2 3 2 6 4 2 5 2" xfId="33253"/>
    <cellStyle name="Normal 4 2 3 2 6 4 2 6" xfId="33246"/>
    <cellStyle name="Normal 4 2 3 2 6 4 2_Sheet3" xfId="10001"/>
    <cellStyle name="Normal 4 2 3 2 6 4 3" xfId="10002"/>
    <cellStyle name="Normal 4 2 3 2 6 4 3 2" xfId="10003"/>
    <cellStyle name="Normal 4 2 3 2 6 4 3 2 2" xfId="33255"/>
    <cellStyle name="Normal 4 2 3 2 6 4 3 3" xfId="33254"/>
    <cellStyle name="Normal 4 2 3 2 6 4 3_Sheet3" xfId="10004"/>
    <cellStyle name="Normal 4 2 3 2 6 4 4" xfId="10005"/>
    <cellStyle name="Normal 4 2 3 2 6 4 4 2" xfId="33257"/>
    <cellStyle name="Normal 4 2 3 2 6 4 4 3" xfId="33256"/>
    <cellStyle name="Normal 4 2 3 2 6 4 5" xfId="10006"/>
    <cellStyle name="Normal 4 2 3 2 6 4 5 2" xfId="33259"/>
    <cellStyle name="Normal 4 2 3 2 6 4 5 3" xfId="33258"/>
    <cellStyle name="Normal 4 2 3 2 6 4 6" xfId="10007"/>
    <cellStyle name="Normal 4 2 3 2 6 4 6 2" xfId="33260"/>
    <cellStyle name="Normal 4 2 3 2 6 4 7" xfId="33245"/>
    <cellStyle name="Normal 4 2 3 2 6 4_Sheet3" xfId="10008"/>
    <cellStyle name="Normal 4 2 3 2 6 5" xfId="10009"/>
    <cellStyle name="Normal 4 2 3 2 6 5 2" xfId="10010"/>
    <cellStyle name="Normal 4 2 3 2 6 5 2 2" xfId="10011"/>
    <cellStyle name="Normal 4 2 3 2 6 5 2 2 2" xfId="33263"/>
    <cellStyle name="Normal 4 2 3 2 6 5 2 3" xfId="33262"/>
    <cellStyle name="Normal 4 2 3 2 6 5 2_Sheet3" xfId="10012"/>
    <cellStyle name="Normal 4 2 3 2 6 5 3" xfId="10013"/>
    <cellStyle name="Normal 4 2 3 2 6 5 3 2" xfId="33265"/>
    <cellStyle name="Normal 4 2 3 2 6 5 3 3" xfId="33264"/>
    <cellStyle name="Normal 4 2 3 2 6 5 4" xfId="10014"/>
    <cellStyle name="Normal 4 2 3 2 6 5 4 2" xfId="33267"/>
    <cellStyle name="Normal 4 2 3 2 6 5 4 3" xfId="33266"/>
    <cellStyle name="Normal 4 2 3 2 6 5 5" xfId="10015"/>
    <cellStyle name="Normal 4 2 3 2 6 5 5 2" xfId="33268"/>
    <cellStyle name="Normal 4 2 3 2 6 5 6" xfId="33261"/>
    <cellStyle name="Normal 4 2 3 2 6 5_Sheet3" xfId="10016"/>
    <cellStyle name="Normal 4 2 3 2 6 6" xfId="10017"/>
    <cellStyle name="Normal 4 2 3 2 6 6 2" xfId="10018"/>
    <cellStyle name="Normal 4 2 3 2 6 6 2 2" xfId="33270"/>
    <cellStyle name="Normal 4 2 3 2 6 6 3" xfId="33269"/>
    <cellStyle name="Normal 4 2 3 2 6 6_Sheet3" xfId="10019"/>
    <cellStyle name="Normal 4 2 3 2 6 7" xfId="10020"/>
    <cellStyle name="Normal 4 2 3 2 6 7 2" xfId="33272"/>
    <cellStyle name="Normal 4 2 3 2 6 7 3" xfId="33271"/>
    <cellStyle name="Normal 4 2 3 2 6 8" xfId="10021"/>
    <cellStyle name="Normal 4 2 3 2 6 8 2" xfId="33274"/>
    <cellStyle name="Normal 4 2 3 2 6 8 3" xfId="33273"/>
    <cellStyle name="Normal 4 2 3 2 6 9" xfId="10022"/>
    <cellStyle name="Normal 4 2 3 2 6 9 2" xfId="33275"/>
    <cellStyle name="Normal 4 2 3 2 6_Sheet3" xfId="10023"/>
    <cellStyle name="Normal 4 2 3 2 7" xfId="10024"/>
    <cellStyle name="Normal 4 2 3 2 7 2" xfId="10025"/>
    <cellStyle name="Normal 4 2 3 2 7 2 2" xfId="10026"/>
    <cellStyle name="Normal 4 2 3 2 7 2 2 2" xfId="10027"/>
    <cellStyle name="Normal 4 2 3 2 7 2 2 2 2" xfId="33279"/>
    <cellStyle name="Normal 4 2 3 2 7 2 2 3" xfId="33278"/>
    <cellStyle name="Normal 4 2 3 2 7 2 2_Sheet3" xfId="10028"/>
    <cellStyle name="Normal 4 2 3 2 7 2 3" xfId="10029"/>
    <cellStyle name="Normal 4 2 3 2 7 2 3 2" xfId="33281"/>
    <cellStyle name="Normal 4 2 3 2 7 2 3 3" xfId="33280"/>
    <cellStyle name="Normal 4 2 3 2 7 2 4" xfId="10030"/>
    <cellStyle name="Normal 4 2 3 2 7 2 4 2" xfId="33283"/>
    <cellStyle name="Normal 4 2 3 2 7 2 4 3" xfId="33282"/>
    <cellStyle name="Normal 4 2 3 2 7 2 5" xfId="10031"/>
    <cellStyle name="Normal 4 2 3 2 7 2 5 2" xfId="33284"/>
    <cellStyle name="Normal 4 2 3 2 7 2 6" xfId="33277"/>
    <cellStyle name="Normal 4 2 3 2 7 2_Sheet3" xfId="10032"/>
    <cellStyle name="Normal 4 2 3 2 7 3" xfId="10033"/>
    <cellStyle name="Normal 4 2 3 2 7 3 2" xfId="10034"/>
    <cellStyle name="Normal 4 2 3 2 7 3 2 2" xfId="33286"/>
    <cellStyle name="Normal 4 2 3 2 7 3 3" xfId="33285"/>
    <cellStyle name="Normal 4 2 3 2 7 3_Sheet3" xfId="10035"/>
    <cellStyle name="Normal 4 2 3 2 7 4" xfId="10036"/>
    <cellStyle name="Normal 4 2 3 2 7 4 2" xfId="33288"/>
    <cellStyle name="Normal 4 2 3 2 7 4 3" xfId="33287"/>
    <cellStyle name="Normal 4 2 3 2 7 5" xfId="10037"/>
    <cellStyle name="Normal 4 2 3 2 7 5 2" xfId="33290"/>
    <cellStyle name="Normal 4 2 3 2 7 5 3" xfId="33289"/>
    <cellStyle name="Normal 4 2 3 2 7 6" xfId="10038"/>
    <cellStyle name="Normal 4 2 3 2 7 6 2" xfId="33291"/>
    <cellStyle name="Normal 4 2 3 2 7 7" xfId="33276"/>
    <cellStyle name="Normal 4 2 3 2 7_Sheet3" xfId="10039"/>
    <cellStyle name="Normal 4 2 3 2 8" xfId="10040"/>
    <cellStyle name="Normal 4 2 3 2 8 2" xfId="10041"/>
    <cellStyle name="Normal 4 2 3 2 8 2 2" xfId="10042"/>
    <cellStyle name="Normal 4 2 3 2 8 2 2 2" xfId="10043"/>
    <cellStyle name="Normal 4 2 3 2 8 2 2 2 2" xfId="33295"/>
    <cellStyle name="Normal 4 2 3 2 8 2 2 3" xfId="33294"/>
    <cellStyle name="Normal 4 2 3 2 8 2 2_Sheet3" xfId="10044"/>
    <cellStyle name="Normal 4 2 3 2 8 2 3" xfId="10045"/>
    <cellStyle name="Normal 4 2 3 2 8 2 3 2" xfId="33297"/>
    <cellStyle name="Normal 4 2 3 2 8 2 3 3" xfId="33296"/>
    <cellStyle name="Normal 4 2 3 2 8 2 4" xfId="10046"/>
    <cellStyle name="Normal 4 2 3 2 8 2 4 2" xfId="33299"/>
    <cellStyle name="Normal 4 2 3 2 8 2 4 3" xfId="33298"/>
    <cellStyle name="Normal 4 2 3 2 8 2 5" xfId="10047"/>
    <cellStyle name="Normal 4 2 3 2 8 2 5 2" xfId="33300"/>
    <cellStyle name="Normal 4 2 3 2 8 2 6" xfId="33293"/>
    <cellStyle name="Normal 4 2 3 2 8 2_Sheet3" xfId="10048"/>
    <cellStyle name="Normal 4 2 3 2 8 3" xfId="10049"/>
    <cellStyle name="Normal 4 2 3 2 8 3 2" xfId="10050"/>
    <cellStyle name="Normal 4 2 3 2 8 3 2 2" xfId="33302"/>
    <cellStyle name="Normal 4 2 3 2 8 3 3" xfId="33301"/>
    <cellStyle name="Normal 4 2 3 2 8 3_Sheet3" xfId="10051"/>
    <cellStyle name="Normal 4 2 3 2 8 4" xfId="10052"/>
    <cellStyle name="Normal 4 2 3 2 8 4 2" xfId="33304"/>
    <cellStyle name="Normal 4 2 3 2 8 4 3" xfId="33303"/>
    <cellStyle name="Normal 4 2 3 2 8 5" xfId="10053"/>
    <cellStyle name="Normal 4 2 3 2 8 5 2" xfId="33306"/>
    <cellStyle name="Normal 4 2 3 2 8 5 3" xfId="33305"/>
    <cellStyle name="Normal 4 2 3 2 8 6" xfId="10054"/>
    <cellStyle name="Normal 4 2 3 2 8 6 2" xfId="33307"/>
    <cellStyle name="Normal 4 2 3 2 8 7" xfId="33292"/>
    <cellStyle name="Normal 4 2 3 2 8_Sheet3" xfId="10055"/>
    <cellStyle name="Normal 4 2 3 2 9" xfId="10056"/>
    <cellStyle name="Normal 4 2 3 2 9 2" xfId="10057"/>
    <cellStyle name="Normal 4 2 3 2 9 2 2" xfId="10058"/>
    <cellStyle name="Normal 4 2 3 2 9 2 2 2" xfId="10059"/>
    <cellStyle name="Normal 4 2 3 2 9 2 2 2 2" xfId="33311"/>
    <cellStyle name="Normal 4 2 3 2 9 2 2 3" xfId="33310"/>
    <cellStyle name="Normal 4 2 3 2 9 2 2_Sheet3" xfId="10060"/>
    <cellStyle name="Normal 4 2 3 2 9 2 3" xfId="10061"/>
    <cellStyle name="Normal 4 2 3 2 9 2 3 2" xfId="33313"/>
    <cellStyle name="Normal 4 2 3 2 9 2 3 3" xfId="33312"/>
    <cellStyle name="Normal 4 2 3 2 9 2 4" xfId="10062"/>
    <cellStyle name="Normal 4 2 3 2 9 2 4 2" xfId="33315"/>
    <cellStyle name="Normal 4 2 3 2 9 2 4 3" xfId="33314"/>
    <cellStyle name="Normal 4 2 3 2 9 2 5" xfId="10063"/>
    <cellStyle name="Normal 4 2 3 2 9 2 5 2" xfId="33316"/>
    <cellStyle name="Normal 4 2 3 2 9 2 6" xfId="33309"/>
    <cellStyle name="Normal 4 2 3 2 9 2_Sheet3" xfId="10064"/>
    <cellStyle name="Normal 4 2 3 2 9 3" xfId="10065"/>
    <cellStyle name="Normal 4 2 3 2 9 3 2" xfId="10066"/>
    <cellStyle name="Normal 4 2 3 2 9 3 2 2" xfId="33318"/>
    <cellStyle name="Normal 4 2 3 2 9 3 3" xfId="33317"/>
    <cellStyle name="Normal 4 2 3 2 9 3_Sheet3" xfId="10067"/>
    <cellStyle name="Normal 4 2 3 2 9 4" xfId="10068"/>
    <cellStyle name="Normal 4 2 3 2 9 4 2" xfId="33320"/>
    <cellStyle name="Normal 4 2 3 2 9 4 3" xfId="33319"/>
    <cellStyle name="Normal 4 2 3 2 9 5" xfId="10069"/>
    <cellStyle name="Normal 4 2 3 2 9 5 2" xfId="33322"/>
    <cellStyle name="Normal 4 2 3 2 9 5 3" xfId="33321"/>
    <cellStyle name="Normal 4 2 3 2 9 6" xfId="10070"/>
    <cellStyle name="Normal 4 2 3 2 9 6 2" xfId="33323"/>
    <cellStyle name="Normal 4 2 3 2 9 7" xfId="33308"/>
    <cellStyle name="Normal 4 2 3 2 9_Sheet3" xfId="10071"/>
    <cellStyle name="Normal 4 2 3 2_Sheet3" xfId="10072"/>
    <cellStyle name="Normal 4 2 3 20" xfId="10073"/>
    <cellStyle name="Normal 4 2 3 20 2" xfId="33324"/>
    <cellStyle name="Normal 4 2 3 21" xfId="32685"/>
    <cellStyle name="Normal 4 2 3 3" xfId="10074"/>
    <cellStyle name="Normal 4 2 3 3 10" xfId="33325"/>
    <cellStyle name="Normal 4 2 3 3 2" xfId="10075"/>
    <cellStyle name="Normal 4 2 3 3 2 2" xfId="10076"/>
    <cellStyle name="Normal 4 2 3 3 2 2 2" xfId="10077"/>
    <cellStyle name="Normal 4 2 3 3 2 2 2 2" xfId="10078"/>
    <cellStyle name="Normal 4 2 3 3 2 2 2 2 2" xfId="33329"/>
    <cellStyle name="Normal 4 2 3 3 2 2 2 3" xfId="33328"/>
    <cellStyle name="Normal 4 2 3 3 2 2 2_Sheet3" xfId="10079"/>
    <cellStyle name="Normal 4 2 3 3 2 2 3" xfId="10080"/>
    <cellStyle name="Normal 4 2 3 3 2 2 3 2" xfId="33331"/>
    <cellStyle name="Normal 4 2 3 3 2 2 3 3" xfId="33330"/>
    <cellStyle name="Normal 4 2 3 3 2 2 4" xfId="10081"/>
    <cellStyle name="Normal 4 2 3 3 2 2 4 2" xfId="33333"/>
    <cellStyle name="Normal 4 2 3 3 2 2 4 3" xfId="33332"/>
    <cellStyle name="Normal 4 2 3 3 2 2 5" xfId="10082"/>
    <cellStyle name="Normal 4 2 3 3 2 2 5 2" xfId="33334"/>
    <cellStyle name="Normal 4 2 3 3 2 2 6" xfId="33327"/>
    <cellStyle name="Normal 4 2 3 3 2 2_Sheet3" xfId="10083"/>
    <cellStyle name="Normal 4 2 3 3 2 3" xfId="10084"/>
    <cellStyle name="Normal 4 2 3 3 2 3 2" xfId="10085"/>
    <cellStyle name="Normal 4 2 3 3 2 3 2 2" xfId="33336"/>
    <cellStyle name="Normal 4 2 3 3 2 3 3" xfId="33335"/>
    <cellStyle name="Normal 4 2 3 3 2 3_Sheet3" xfId="10086"/>
    <cellStyle name="Normal 4 2 3 3 2 4" xfId="10087"/>
    <cellStyle name="Normal 4 2 3 3 2 4 2" xfId="33338"/>
    <cellStyle name="Normal 4 2 3 3 2 4 3" xfId="33337"/>
    <cellStyle name="Normal 4 2 3 3 2 5" xfId="10088"/>
    <cellStyle name="Normal 4 2 3 3 2 5 2" xfId="33340"/>
    <cellStyle name="Normal 4 2 3 3 2 5 3" xfId="33339"/>
    <cellStyle name="Normal 4 2 3 3 2 6" xfId="10089"/>
    <cellStyle name="Normal 4 2 3 3 2 6 2" xfId="33341"/>
    <cellStyle name="Normal 4 2 3 3 2 7" xfId="33326"/>
    <cellStyle name="Normal 4 2 3 3 2_Sheet3" xfId="10090"/>
    <cellStyle name="Normal 4 2 3 3 3" xfId="10091"/>
    <cellStyle name="Normal 4 2 3 3 3 2" xfId="10092"/>
    <cellStyle name="Normal 4 2 3 3 3 2 2" xfId="10093"/>
    <cellStyle name="Normal 4 2 3 3 3 2 2 2" xfId="10094"/>
    <cellStyle name="Normal 4 2 3 3 3 2 2 2 2" xfId="33345"/>
    <cellStyle name="Normal 4 2 3 3 3 2 2 3" xfId="33344"/>
    <cellStyle name="Normal 4 2 3 3 3 2 2_Sheet3" xfId="10095"/>
    <cellStyle name="Normal 4 2 3 3 3 2 3" xfId="10096"/>
    <cellStyle name="Normal 4 2 3 3 3 2 3 2" xfId="33347"/>
    <cellStyle name="Normal 4 2 3 3 3 2 3 3" xfId="33346"/>
    <cellStyle name="Normal 4 2 3 3 3 2 4" xfId="10097"/>
    <cellStyle name="Normal 4 2 3 3 3 2 4 2" xfId="33349"/>
    <cellStyle name="Normal 4 2 3 3 3 2 4 3" xfId="33348"/>
    <cellStyle name="Normal 4 2 3 3 3 2 5" xfId="10098"/>
    <cellStyle name="Normal 4 2 3 3 3 2 5 2" xfId="33350"/>
    <cellStyle name="Normal 4 2 3 3 3 2 6" xfId="33343"/>
    <cellStyle name="Normal 4 2 3 3 3 2_Sheet3" xfId="10099"/>
    <cellStyle name="Normal 4 2 3 3 3 3" xfId="10100"/>
    <cellStyle name="Normal 4 2 3 3 3 3 2" xfId="10101"/>
    <cellStyle name="Normal 4 2 3 3 3 3 2 2" xfId="33352"/>
    <cellStyle name="Normal 4 2 3 3 3 3 3" xfId="33351"/>
    <cellStyle name="Normal 4 2 3 3 3 3_Sheet3" xfId="10102"/>
    <cellStyle name="Normal 4 2 3 3 3 4" xfId="10103"/>
    <cellStyle name="Normal 4 2 3 3 3 4 2" xfId="33354"/>
    <cellStyle name="Normal 4 2 3 3 3 4 3" xfId="33353"/>
    <cellStyle name="Normal 4 2 3 3 3 5" xfId="10104"/>
    <cellStyle name="Normal 4 2 3 3 3 5 2" xfId="33356"/>
    <cellStyle name="Normal 4 2 3 3 3 5 3" xfId="33355"/>
    <cellStyle name="Normal 4 2 3 3 3 6" xfId="10105"/>
    <cellStyle name="Normal 4 2 3 3 3 6 2" xfId="33357"/>
    <cellStyle name="Normal 4 2 3 3 3 7" xfId="33342"/>
    <cellStyle name="Normal 4 2 3 3 3_Sheet3" xfId="10106"/>
    <cellStyle name="Normal 4 2 3 3 4" xfId="10107"/>
    <cellStyle name="Normal 4 2 3 3 4 2" xfId="10108"/>
    <cellStyle name="Normal 4 2 3 3 4 2 2" xfId="10109"/>
    <cellStyle name="Normal 4 2 3 3 4 2 2 2" xfId="10110"/>
    <cellStyle name="Normal 4 2 3 3 4 2 2 2 2" xfId="33361"/>
    <cellStyle name="Normal 4 2 3 3 4 2 2 3" xfId="33360"/>
    <cellStyle name="Normal 4 2 3 3 4 2 2_Sheet3" xfId="10111"/>
    <cellStyle name="Normal 4 2 3 3 4 2 3" xfId="10112"/>
    <cellStyle name="Normal 4 2 3 3 4 2 3 2" xfId="33363"/>
    <cellStyle name="Normal 4 2 3 3 4 2 3 3" xfId="33362"/>
    <cellStyle name="Normal 4 2 3 3 4 2 4" xfId="10113"/>
    <cellStyle name="Normal 4 2 3 3 4 2 4 2" xfId="33365"/>
    <cellStyle name="Normal 4 2 3 3 4 2 4 3" xfId="33364"/>
    <cellStyle name="Normal 4 2 3 3 4 2 5" xfId="10114"/>
    <cellStyle name="Normal 4 2 3 3 4 2 5 2" xfId="33366"/>
    <cellStyle name="Normal 4 2 3 3 4 2 6" xfId="33359"/>
    <cellStyle name="Normal 4 2 3 3 4 2_Sheet3" xfId="10115"/>
    <cellStyle name="Normal 4 2 3 3 4 3" xfId="10116"/>
    <cellStyle name="Normal 4 2 3 3 4 3 2" xfId="10117"/>
    <cellStyle name="Normal 4 2 3 3 4 3 2 2" xfId="33368"/>
    <cellStyle name="Normal 4 2 3 3 4 3 3" xfId="33367"/>
    <cellStyle name="Normal 4 2 3 3 4 3_Sheet3" xfId="10118"/>
    <cellStyle name="Normal 4 2 3 3 4 4" xfId="10119"/>
    <cellStyle name="Normal 4 2 3 3 4 4 2" xfId="33370"/>
    <cellStyle name="Normal 4 2 3 3 4 4 3" xfId="33369"/>
    <cellStyle name="Normal 4 2 3 3 4 5" xfId="10120"/>
    <cellStyle name="Normal 4 2 3 3 4 5 2" xfId="33372"/>
    <cellStyle name="Normal 4 2 3 3 4 5 3" xfId="33371"/>
    <cellStyle name="Normal 4 2 3 3 4 6" xfId="10121"/>
    <cellStyle name="Normal 4 2 3 3 4 6 2" xfId="33373"/>
    <cellStyle name="Normal 4 2 3 3 4 7" xfId="33358"/>
    <cellStyle name="Normal 4 2 3 3 4_Sheet3" xfId="10122"/>
    <cellStyle name="Normal 4 2 3 3 5" xfId="10123"/>
    <cellStyle name="Normal 4 2 3 3 5 2" xfId="10124"/>
    <cellStyle name="Normal 4 2 3 3 5 2 2" xfId="10125"/>
    <cellStyle name="Normal 4 2 3 3 5 2 2 2" xfId="33376"/>
    <cellStyle name="Normal 4 2 3 3 5 2 3" xfId="33375"/>
    <cellStyle name="Normal 4 2 3 3 5 2_Sheet3" xfId="10126"/>
    <cellStyle name="Normal 4 2 3 3 5 3" xfId="10127"/>
    <cellStyle name="Normal 4 2 3 3 5 3 2" xfId="33378"/>
    <cellStyle name="Normal 4 2 3 3 5 3 3" xfId="33377"/>
    <cellStyle name="Normal 4 2 3 3 5 4" xfId="10128"/>
    <cellStyle name="Normal 4 2 3 3 5 4 2" xfId="33380"/>
    <cellStyle name="Normal 4 2 3 3 5 4 3" xfId="33379"/>
    <cellStyle name="Normal 4 2 3 3 5 5" xfId="10129"/>
    <cellStyle name="Normal 4 2 3 3 5 5 2" xfId="33381"/>
    <cellStyle name="Normal 4 2 3 3 5 6" xfId="33374"/>
    <cellStyle name="Normal 4 2 3 3 5_Sheet3" xfId="10130"/>
    <cellStyle name="Normal 4 2 3 3 6" xfId="10131"/>
    <cellStyle name="Normal 4 2 3 3 6 2" xfId="10132"/>
    <cellStyle name="Normal 4 2 3 3 6 2 2" xfId="33383"/>
    <cellStyle name="Normal 4 2 3 3 6 3" xfId="33382"/>
    <cellStyle name="Normal 4 2 3 3 6_Sheet3" xfId="10133"/>
    <cellStyle name="Normal 4 2 3 3 7" xfId="10134"/>
    <cellStyle name="Normal 4 2 3 3 7 2" xfId="33385"/>
    <cellStyle name="Normal 4 2 3 3 7 3" xfId="33384"/>
    <cellStyle name="Normal 4 2 3 3 8" xfId="10135"/>
    <cellStyle name="Normal 4 2 3 3 8 2" xfId="33387"/>
    <cellStyle name="Normal 4 2 3 3 8 3" xfId="33386"/>
    <cellStyle name="Normal 4 2 3 3 9" xfId="10136"/>
    <cellStyle name="Normal 4 2 3 3 9 2" xfId="33388"/>
    <cellStyle name="Normal 4 2 3 3_Sheet3" xfId="10137"/>
    <cellStyle name="Normal 4 2 3 4" xfId="10138"/>
    <cellStyle name="Normal 4 2 3 4 10" xfId="33389"/>
    <cellStyle name="Normal 4 2 3 4 2" xfId="10139"/>
    <cellStyle name="Normal 4 2 3 4 2 2" xfId="10140"/>
    <cellStyle name="Normal 4 2 3 4 2 2 2" xfId="10141"/>
    <cellStyle name="Normal 4 2 3 4 2 2 2 2" xfId="10142"/>
    <cellStyle name="Normal 4 2 3 4 2 2 2 2 2" xfId="33393"/>
    <cellStyle name="Normal 4 2 3 4 2 2 2 3" xfId="33392"/>
    <cellStyle name="Normal 4 2 3 4 2 2 2_Sheet3" xfId="10143"/>
    <cellStyle name="Normal 4 2 3 4 2 2 3" xfId="10144"/>
    <cellStyle name="Normal 4 2 3 4 2 2 3 2" xfId="33395"/>
    <cellStyle name="Normal 4 2 3 4 2 2 3 3" xfId="33394"/>
    <cellStyle name="Normal 4 2 3 4 2 2 4" xfId="10145"/>
    <cellStyle name="Normal 4 2 3 4 2 2 4 2" xfId="33397"/>
    <cellStyle name="Normal 4 2 3 4 2 2 4 3" xfId="33396"/>
    <cellStyle name="Normal 4 2 3 4 2 2 5" xfId="10146"/>
    <cellStyle name="Normal 4 2 3 4 2 2 5 2" xfId="33398"/>
    <cellStyle name="Normal 4 2 3 4 2 2 6" xfId="33391"/>
    <cellStyle name="Normal 4 2 3 4 2 2_Sheet3" xfId="10147"/>
    <cellStyle name="Normal 4 2 3 4 2 3" xfId="10148"/>
    <cellStyle name="Normal 4 2 3 4 2 3 2" xfId="10149"/>
    <cellStyle name="Normal 4 2 3 4 2 3 2 2" xfId="33400"/>
    <cellStyle name="Normal 4 2 3 4 2 3 3" xfId="33399"/>
    <cellStyle name="Normal 4 2 3 4 2 3_Sheet3" xfId="10150"/>
    <cellStyle name="Normal 4 2 3 4 2 4" xfId="10151"/>
    <cellStyle name="Normal 4 2 3 4 2 4 2" xfId="33402"/>
    <cellStyle name="Normal 4 2 3 4 2 4 3" xfId="33401"/>
    <cellStyle name="Normal 4 2 3 4 2 5" xfId="10152"/>
    <cellStyle name="Normal 4 2 3 4 2 5 2" xfId="33404"/>
    <cellStyle name="Normal 4 2 3 4 2 5 3" xfId="33403"/>
    <cellStyle name="Normal 4 2 3 4 2 6" xfId="10153"/>
    <cellStyle name="Normal 4 2 3 4 2 6 2" xfId="33405"/>
    <cellStyle name="Normal 4 2 3 4 2 7" xfId="33390"/>
    <cellStyle name="Normal 4 2 3 4 2_Sheet3" xfId="10154"/>
    <cellStyle name="Normal 4 2 3 4 3" xfId="10155"/>
    <cellStyle name="Normal 4 2 3 4 3 2" xfId="10156"/>
    <cellStyle name="Normal 4 2 3 4 3 2 2" xfId="10157"/>
    <cellStyle name="Normal 4 2 3 4 3 2 2 2" xfId="10158"/>
    <cellStyle name="Normal 4 2 3 4 3 2 2 2 2" xfId="33409"/>
    <cellStyle name="Normal 4 2 3 4 3 2 2 3" xfId="33408"/>
    <cellStyle name="Normal 4 2 3 4 3 2 2_Sheet3" xfId="10159"/>
    <cellStyle name="Normal 4 2 3 4 3 2 3" xfId="10160"/>
    <cellStyle name="Normal 4 2 3 4 3 2 3 2" xfId="33411"/>
    <cellStyle name="Normal 4 2 3 4 3 2 3 3" xfId="33410"/>
    <cellStyle name="Normal 4 2 3 4 3 2 4" xfId="10161"/>
    <cellStyle name="Normal 4 2 3 4 3 2 4 2" xfId="33413"/>
    <cellStyle name="Normal 4 2 3 4 3 2 4 3" xfId="33412"/>
    <cellStyle name="Normal 4 2 3 4 3 2 5" xfId="10162"/>
    <cellStyle name="Normal 4 2 3 4 3 2 5 2" xfId="33414"/>
    <cellStyle name="Normal 4 2 3 4 3 2 6" xfId="33407"/>
    <cellStyle name="Normal 4 2 3 4 3 2_Sheet3" xfId="10163"/>
    <cellStyle name="Normal 4 2 3 4 3 3" xfId="10164"/>
    <cellStyle name="Normal 4 2 3 4 3 3 2" xfId="10165"/>
    <cellStyle name="Normal 4 2 3 4 3 3 2 2" xfId="33416"/>
    <cellStyle name="Normal 4 2 3 4 3 3 3" xfId="33415"/>
    <cellStyle name="Normal 4 2 3 4 3 3_Sheet3" xfId="10166"/>
    <cellStyle name="Normal 4 2 3 4 3 4" xfId="10167"/>
    <cellStyle name="Normal 4 2 3 4 3 4 2" xfId="33418"/>
    <cellStyle name="Normal 4 2 3 4 3 4 3" xfId="33417"/>
    <cellStyle name="Normal 4 2 3 4 3 5" xfId="10168"/>
    <cellStyle name="Normal 4 2 3 4 3 5 2" xfId="33420"/>
    <cellStyle name="Normal 4 2 3 4 3 5 3" xfId="33419"/>
    <cellStyle name="Normal 4 2 3 4 3 6" xfId="10169"/>
    <cellStyle name="Normal 4 2 3 4 3 6 2" xfId="33421"/>
    <cellStyle name="Normal 4 2 3 4 3 7" xfId="33406"/>
    <cellStyle name="Normal 4 2 3 4 3_Sheet3" xfId="10170"/>
    <cellStyle name="Normal 4 2 3 4 4" xfId="10171"/>
    <cellStyle name="Normal 4 2 3 4 4 2" xfId="10172"/>
    <cellStyle name="Normal 4 2 3 4 4 2 2" xfId="10173"/>
    <cellStyle name="Normal 4 2 3 4 4 2 2 2" xfId="10174"/>
    <cellStyle name="Normal 4 2 3 4 4 2 2 2 2" xfId="33425"/>
    <cellStyle name="Normal 4 2 3 4 4 2 2 3" xfId="33424"/>
    <cellStyle name="Normal 4 2 3 4 4 2 2_Sheet3" xfId="10175"/>
    <cellStyle name="Normal 4 2 3 4 4 2 3" xfId="10176"/>
    <cellStyle name="Normal 4 2 3 4 4 2 3 2" xfId="33427"/>
    <cellStyle name="Normal 4 2 3 4 4 2 3 3" xfId="33426"/>
    <cellStyle name="Normal 4 2 3 4 4 2 4" xfId="10177"/>
    <cellStyle name="Normal 4 2 3 4 4 2 4 2" xfId="33429"/>
    <cellStyle name="Normal 4 2 3 4 4 2 4 3" xfId="33428"/>
    <cellStyle name="Normal 4 2 3 4 4 2 5" xfId="10178"/>
    <cellStyle name="Normal 4 2 3 4 4 2 5 2" xfId="33430"/>
    <cellStyle name="Normal 4 2 3 4 4 2 6" xfId="33423"/>
    <cellStyle name="Normal 4 2 3 4 4 2_Sheet3" xfId="10179"/>
    <cellStyle name="Normal 4 2 3 4 4 3" xfId="10180"/>
    <cellStyle name="Normal 4 2 3 4 4 3 2" xfId="10181"/>
    <cellStyle name="Normal 4 2 3 4 4 3 2 2" xfId="33432"/>
    <cellStyle name="Normal 4 2 3 4 4 3 3" xfId="33431"/>
    <cellStyle name="Normal 4 2 3 4 4 3_Sheet3" xfId="10182"/>
    <cellStyle name="Normal 4 2 3 4 4 4" xfId="10183"/>
    <cellStyle name="Normal 4 2 3 4 4 4 2" xfId="33434"/>
    <cellStyle name="Normal 4 2 3 4 4 4 3" xfId="33433"/>
    <cellStyle name="Normal 4 2 3 4 4 5" xfId="10184"/>
    <cellStyle name="Normal 4 2 3 4 4 5 2" xfId="33436"/>
    <cellStyle name="Normal 4 2 3 4 4 5 3" xfId="33435"/>
    <cellStyle name="Normal 4 2 3 4 4 6" xfId="10185"/>
    <cellStyle name="Normal 4 2 3 4 4 6 2" xfId="33437"/>
    <cellStyle name="Normal 4 2 3 4 4 7" xfId="33422"/>
    <cellStyle name="Normal 4 2 3 4 4_Sheet3" xfId="10186"/>
    <cellStyle name="Normal 4 2 3 4 5" xfId="10187"/>
    <cellStyle name="Normal 4 2 3 4 5 2" xfId="10188"/>
    <cellStyle name="Normal 4 2 3 4 5 2 2" xfId="10189"/>
    <cellStyle name="Normal 4 2 3 4 5 2 2 2" xfId="33440"/>
    <cellStyle name="Normal 4 2 3 4 5 2 3" xfId="33439"/>
    <cellStyle name="Normal 4 2 3 4 5 2_Sheet3" xfId="10190"/>
    <cellStyle name="Normal 4 2 3 4 5 3" xfId="10191"/>
    <cellStyle name="Normal 4 2 3 4 5 3 2" xfId="33442"/>
    <cellStyle name="Normal 4 2 3 4 5 3 3" xfId="33441"/>
    <cellStyle name="Normal 4 2 3 4 5 4" xfId="10192"/>
    <cellStyle name="Normal 4 2 3 4 5 4 2" xfId="33444"/>
    <cellStyle name="Normal 4 2 3 4 5 4 3" xfId="33443"/>
    <cellStyle name="Normal 4 2 3 4 5 5" xfId="10193"/>
    <cellStyle name="Normal 4 2 3 4 5 5 2" xfId="33445"/>
    <cellStyle name="Normal 4 2 3 4 5 6" xfId="33438"/>
    <cellStyle name="Normal 4 2 3 4 5_Sheet3" xfId="10194"/>
    <cellStyle name="Normal 4 2 3 4 6" xfId="10195"/>
    <cellStyle name="Normal 4 2 3 4 6 2" xfId="10196"/>
    <cellStyle name="Normal 4 2 3 4 6 2 2" xfId="33447"/>
    <cellStyle name="Normal 4 2 3 4 6 3" xfId="33446"/>
    <cellStyle name="Normal 4 2 3 4 6_Sheet3" xfId="10197"/>
    <cellStyle name="Normal 4 2 3 4 7" xfId="10198"/>
    <cellStyle name="Normal 4 2 3 4 7 2" xfId="33449"/>
    <cellStyle name="Normal 4 2 3 4 7 3" xfId="33448"/>
    <cellStyle name="Normal 4 2 3 4 8" xfId="10199"/>
    <cellStyle name="Normal 4 2 3 4 8 2" xfId="33451"/>
    <cellStyle name="Normal 4 2 3 4 8 3" xfId="33450"/>
    <cellStyle name="Normal 4 2 3 4 9" xfId="10200"/>
    <cellStyle name="Normal 4 2 3 4 9 2" xfId="33452"/>
    <cellStyle name="Normal 4 2 3 4_Sheet3" xfId="10201"/>
    <cellStyle name="Normal 4 2 3 5" xfId="10202"/>
    <cellStyle name="Normal 4 2 3 5 10" xfId="33453"/>
    <cellStyle name="Normal 4 2 3 5 2" xfId="10203"/>
    <cellStyle name="Normal 4 2 3 5 2 2" xfId="10204"/>
    <cellStyle name="Normal 4 2 3 5 2 2 2" xfId="10205"/>
    <cellStyle name="Normal 4 2 3 5 2 2 2 2" xfId="10206"/>
    <cellStyle name="Normal 4 2 3 5 2 2 2 2 2" xfId="33457"/>
    <cellStyle name="Normal 4 2 3 5 2 2 2 3" xfId="33456"/>
    <cellStyle name="Normal 4 2 3 5 2 2 2_Sheet3" xfId="10207"/>
    <cellStyle name="Normal 4 2 3 5 2 2 3" xfId="10208"/>
    <cellStyle name="Normal 4 2 3 5 2 2 3 2" xfId="33459"/>
    <cellStyle name="Normal 4 2 3 5 2 2 3 3" xfId="33458"/>
    <cellStyle name="Normal 4 2 3 5 2 2 4" xfId="10209"/>
    <cellStyle name="Normal 4 2 3 5 2 2 4 2" xfId="33461"/>
    <cellStyle name="Normal 4 2 3 5 2 2 4 3" xfId="33460"/>
    <cellStyle name="Normal 4 2 3 5 2 2 5" xfId="10210"/>
    <cellStyle name="Normal 4 2 3 5 2 2 5 2" xfId="33462"/>
    <cellStyle name="Normal 4 2 3 5 2 2 6" xfId="33455"/>
    <cellStyle name="Normal 4 2 3 5 2 2_Sheet3" xfId="10211"/>
    <cellStyle name="Normal 4 2 3 5 2 3" xfId="10212"/>
    <cellStyle name="Normal 4 2 3 5 2 3 2" xfId="10213"/>
    <cellStyle name="Normal 4 2 3 5 2 3 2 2" xfId="33464"/>
    <cellStyle name="Normal 4 2 3 5 2 3 3" xfId="33463"/>
    <cellStyle name="Normal 4 2 3 5 2 3_Sheet3" xfId="10214"/>
    <cellStyle name="Normal 4 2 3 5 2 4" xfId="10215"/>
    <cellStyle name="Normal 4 2 3 5 2 4 2" xfId="33466"/>
    <cellStyle name="Normal 4 2 3 5 2 4 3" xfId="33465"/>
    <cellStyle name="Normal 4 2 3 5 2 5" xfId="10216"/>
    <cellStyle name="Normal 4 2 3 5 2 5 2" xfId="33468"/>
    <cellStyle name="Normal 4 2 3 5 2 5 3" xfId="33467"/>
    <cellStyle name="Normal 4 2 3 5 2 6" xfId="10217"/>
    <cellStyle name="Normal 4 2 3 5 2 6 2" xfId="33469"/>
    <cellStyle name="Normal 4 2 3 5 2 7" xfId="33454"/>
    <cellStyle name="Normal 4 2 3 5 2_Sheet3" xfId="10218"/>
    <cellStyle name="Normal 4 2 3 5 3" xfId="10219"/>
    <cellStyle name="Normal 4 2 3 5 3 2" xfId="10220"/>
    <cellStyle name="Normal 4 2 3 5 3 2 2" xfId="10221"/>
    <cellStyle name="Normal 4 2 3 5 3 2 2 2" xfId="10222"/>
    <cellStyle name="Normal 4 2 3 5 3 2 2 2 2" xfId="33473"/>
    <cellStyle name="Normal 4 2 3 5 3 2 2 3" xfId="33472"/>
    <cellStyle name="Normal 4 2 3 5 3 2 2_Sheet3" xfId="10223"/>
    <cellStyle name="Normal 4 2 3 5 3 2 3" xfId="10224"/>
    <cellStyle name="Normal 4 2 3 5 3 2 3 2" xfId="33475"/>
    <cellStyle name="Normal 4 2 3 5 3 2 3 3" xfId="33474"/>
    <cellStyle name="Normal 4 2 3 5 3 2 4" xfId="10225"/>
    <cellStyle name="Normal 4 2 3 5 3 2 4 2" xfId="33477"/>
    <cellStyle name="Normal 4 2 3 5 3 2 4 3" xfId="33476"/>
    <cellStyle name="Normal 4 2 3 5 3 2 5" xfId="10226"/>
    <cellStyle name="Normal 4 2 3 5 3 2 5 2" xfId="33478"/>
    <cellStyle name="Normal 4 2 3 5 3 2 6" xfId="33471"/>
    <cellStyle name="Normal 4 2 3 5 3 2_Sheet3" xfId="10227"/>
    <cellStyle name="Normal 4 2 3 5 3 3" xfId="10228"/>
    <cellStyle name="Normal 4 2 3 5 3 3 2" xfId="10229"/>
    <cellStyle name="Normal 4 2 3 5 3 3 2 2" xfId="33480"/>
    <cellStyle name="Normal 4 2 3 5 3 3 3" xfId="33479"/>
    <cellStyle name="Normal 4 2 3 5 3 3_Sheet3" xfId="10230"/>
    <cellStyle name="Normal 4 2 3 5 3 4" xfId="10231"/>
    <cellStyle name="Normal 4 2 3 5 3 4 2" xfId="33482"/>
    <cellStyle name="Normal 4 2 3 5 3 4 3" xfId="33481"/>
    <cellStyle name="Normal 4 2 3 5 3 5" xfId="10232"/>
    <cellStyle name="Normal 4 2 3 5 3 5 2" xfId="33484"/>
    <cellStyle name="Normal 4 2 3 5 3 5 3" xfId="33483"/>
    <cellStyle name="Normal 4 2 3 5 3 6" xfId="10233"/>
    <cellStyle name="Normal 4 2 3 5 3 6 2" xfId="33485"/>
    <cellStyle name="Normal 4 2 3 5 3 7" xfId="33470"/>
    <cellStyle name="Normal 4 2 3 5 3_Sheet3" xfId="10234"/>
    <cellStyle name="Normal 4 2 3 5 4" xfId="10235"/>
    <cellStyle name="Normal 4 2 3 5 4 2" xfId="10236"/>
    <cellStyle name="Normal 4 2 3 5 4 2 2" xfId="10237"/>
    <cellStyle name="Normal 4 2 3 5 4 2 2 2" xfId="10238"/>
    <cellStyle name="Normal 4 2 3 5 4 2 2 2 2" xfId="33489"/>
    <cellStyle name="Normal 4 2 3 5 4 2 2 3" xfId="33488"/>
    <cellStyle name="Normal 4 2 3 5 4 2 2_Sheet3" xfId="10239"/>
    <cellStyle name="Normal 4 2 3 5 4 2 3" xfId="10240"/>
    <cellStyle name="Normal 4 2 3 5 4 2 3 2" xfId="33491"/>
    <cellStyle name="Normal 4 2 3 5 4 2 3 3" xfId="33490"/>
    <cellStyle name="Normal 4 2 3 5 4 2 4" xfId="10241"/>
    <cellStyle name="Normal 4 2 3 5 4 2 4 2" xfId="33493"/>
    <cellStyle name="Normal 4 2 3 5 4 2 4 3" xfId="33492"/>
    <cellStyle name="Normal 4 2 3 5 4 2 5" xfId="10242"/>
    <cellStyle name="Normal 4 2 3 5 4 2 5 2" xfId="33494"/>
    <cellStyle name="Normal 4 2 3 5 4 2 6" xfId="33487"/>
    <cellStyle name="Normal 4 2 3 5 4 2_Sheet3" xfId="10243"/>
    <cellStyle name="Normal 4 2 3 5 4 3" xfId="10244"/>
    <cellStyle name="Normal 4 2 3 5 4 3 2" xfId="10245"/>
    <cellStyle name="Normal 4 2 3 5 4 3 2 2" xfId="33496"/>
    <cellStyle name="Normal 4 2 3 5 4 3 3" xfId="33495"/>
    <cellStyle name="Normal 4 2 3 5 4 3_Sheet3" xfId="10246"/>
    <cellStyle name="Normal 4 2 3 5 4 4" xfId="10247"/>
    <cellStyle name="Normal 4 2 3 5 4 4 2" xfId="33498"/>
    <cellStyle name="Normal 4 2 3 5 4 4 3" xfId="33497"/>
    <cellStyle name="Normal 4 2 3 5 4 5" xfId="10248"/>
    <cellStyle name="Normal 4 2 3 5 4 5 2" xfId="33500"/>
    <cellStyle name="Normal 4 2 3 5 4 5 3" xfId="33499"/>
    <cellStyle name="Normal 4 2 3 5 4 6" xfId="10249"/>
    <cellStyle name="Normal 4 2 3 5 4 6 2" xfId="33501"/>
    <cellStyle name="Normal 4 2 3 5 4 7" xfId="33486"/>
    <cellStyle name="Normal 4 2 3 5 4_Sheet3" xfId="10250"/>
    <cellStyle name="Normal 4 2 3 5 5" xfId="10251"/>
    <cellStyle name="Normal 4 2 3 5 5 2" xfId="10252"/>
    <cellStyle name="Normal 4 2 3 5 5 2 2" xfId="10253"/>
    <cellStyle name="Normal 4 2 3 5 5 2 2 2" xfId="33504"/>
    <cellStyle name="Normal 4 2 3 5 5 2 3" xfId="33503"/>
    <cellStyle name="Normal 4 2 3 5 5 2_Sheet3" xfId="10254"/>
    <cellStyle name="Normal 4 2 3 5 5 3" xfId="10255"/>
    <cellStyle name="Normal 4 2 3 5 5 3 2" xfId="33506"/>
    <cellStyle name="Normal 4 2 3 5 5 3 3" xfId="33505"/>
    <cellStyle name="Normal 4 2 3 5 5 4" xfId="10256"/>
    <cellStyle name="Normal 4 2 3 5 5 4 2" xfId="33508"/>
    <cellStyle name="Normal 4 2 3 5 5 4 3" xfId="33507"/>
    <cellStyle name="Normal 4 2 3 5 5 5" xfId="10257"/>
    <cellStyle name="Normal 4 2 3 5 5 5 2" xfId="33509"/>
    <cellStyle name="Normal 4 2 3 5 5 6" xfId="33502"/>
    <cellStyle name="Normal 4 2 3 5 5_Sheet3" xfId="10258"/>
    <cellStyle name="Normal 4 2 3 5 6" xfId="10259"/>
    <cellStyle name="Normal 4 2 3 5 6 2" xfId="10260"/>
    <cellStyle name="Normal 4 2 3 5 6 2 2" xfId="33511"/>
    <cellStyle name="Normal 4 2 3 5 6 3" xfId="33510"/>
    <cellStyle name="Normal 4 2 3 5 6_Sheet3" xfId="10261"/>
    <cellStyle name="Normal 4 2 3 5 7" xfId="10262"/>
    <cellStyle name="Normal 4 2 3 5 7 2" xfId="33513"/>
    <cellStyle name="Normal 4 2 3 5 7 3" xfId="33512"/>
    <cellStyle name="Normal 4 2 3 5 8" xfId="10263"/>
    <cellStyle name="Normal 4 2 3 5 8 2" xfId="33515"/>
    <cellStyle name="Normal 4 2 3 5 8 3" xfId="33514"/>
    <cellStyle name="Normal 4 2 3 5 9" xfId="10264"/>
    <cellStyle name="Normal 4 2 3 5 9 2" xfId="33516"/>
    <cellStyle name="Normal 4 2 3 5_Sheet3" xfId="10265"/>
    <cellStyle name="Normal 4 2 3 6" xfId="10266"/>
    <cellStyle name="Normal 4 2 3 6 10" xfId="33517"/>
    <cellStyle name="Normal 4 2 3 6 2" xfId="10267"/>
    <cellStyle name="Normal 4 2 3 6 2 2" xfId="10268"/>
    <cellStyle name="Normal 4 2 3 6 2 2 2" xfId="10269"/>
    <cellStyle name="Normal 4 2 3 6 2 2 2 2" xfId="10270"/>
    <cellStyle name="Normal 4 2 3 6 2 2 2 2 2" xfId="33521"/>
    <cellStyle name="Normal 4 2 3 6 2 2 2 3" xfId="33520"/>
    <cellStyle name="Normal 4 2 3 6 2 2 2_Sheet3" xfId="10271"/>
    <cellStyle name="Normal 4 2 3 6 2 2 3" xfId="10272"/>
    <cellStyle name="Normal 4 2 3 6 2 2 3 2" xfId="33523"/>
    <cellStyle name="Normal 4 2 3 6 2 2 3 3" xfId="33522"/>
    <cellStyle name="Normal 4 2 3 6 2 2 4" xfId="10273"/>
    <cellStyle name="Normal 4 2 3 6 2 2 4 2" xfId="33525"/>
    <cellStyle name="Normal 4 2 3 6 2 2 4 3" xfId="33524"/>
    <cellStyle name="Normal 4 2 3 6 2 2 5" xfId="10274"/>
    <cellStyle name="Normal 4 2 3 6 2 2 5 2" xfId="33526"/>
    <cellStyle name="Normal 4 2 3 6 2 2 6" xfId="33519"/>
    <cellStyle name="Normal 4 2 3 6 2 2_Sheet3" xfId="10275"/>
    <cellStyle name="Normal 4 2 3 6 2 3" xfId="10276"/>
    <cellStyle name="Normal 4 2 3 6 2 3 2" xfId="10277"/>
    <cellStyle name="Normal 4 2 3 6 2 3 2 2" xfId="33528"/>
    <cellStyle name="Normal 4 2 3 6 2 3 3" xfId="33527"/>
    <cellStyle name="Normal 4 2 3 6 2 3_Sheet3" xfId="10278"/>
    <cellStyle name="Normal 4 2 3 6 2 4" xfId="10279"/>
    <cellStyle name="Normal 4 2 3 6 2 4 2" xfId="33530"/>
    <cellStyle name="Normal 4 2 3 6 2 4 3" xfId="33529"/>
    <cellStyle name="Normal 4 2 3 6 2 5" xfId="10280"/>
    <cellStyle name="Normal 4 2 3 6 2 5 2" xfId="33532"/>
    <cellStyle name="Normal 4 2 3 6 2 5 3" xfId="33531"/>
    <cellStyle name="Normal 4 2 3 6 2 6" xfId="10281"/>
    <cellStyle name="Normal 4 2 3 6 2 6 2" xfId="33533"/>
    <cellStyle name="Normal 4 2 3 6 2 7" xfId="33518"/>
    <cellStyle name="Normal 4 2 3 6 2_Sheet3" xfId="10282"/>
    <cellStyle name="Normal 4 2 3 6 3" xfId="10283"/>
    <cellStyle name="Normal 4 2 3 6 3 2" xfId="10284"/>
    <cellStyle name="Normal 4 2 3 6 3 2 2" xfId="10285"/>
    <cellStyle name="Normal 4 2 3 6 3 2 2 2" xfId="10286"/>
    <cellStyle name="Normal 4 2 3 6 3 2 2 2 2" xfId="33537"/>
    <cellStyle name="Normal 4 2 3 6 3 2 2 3" xfId="33536"/>
    <cellStyle name="Normal 4 2 3 6 3 2 2_Sheet3" xfId="10287"/>
    <cellStyle name="Normal 4 2 3 6 3 2 3" xfId="10288"/>
    <cellStyle name="Normal 4 2 3 6 3 2 3 2" xfId="33539"/>
    <cellStyle name="Normal 4 2 3 6 3 2 3 3" xfId="33538"/>
    <cellStyle name="Normal 4 2 3 6 3 2 4" xfId="10289"/>
    <cellStyle name="Normal 4 2 3 6 3 2 4 2" xfId="33541"/>
    <cellStyle name="Normal 4 2 3 6 3 2 4 3" xfId="33540"/>
    <cellStyle name="Normal 4 2 3 6 3 2 5" xfId="10290"/>
    <cellStyle name="Normal 4 2 3 6 3 2 5 2" xfId="33542"/>
    <cellStyle name="Normal 4 2 3 6 3 2 6" xfId="33535"/>
    <cellStyle name="Normal 4 2 3 6 3 2_Sheet3" xfId="10291"/>
    <cellStyle name="Normal 4 2 3 6 3 3" xfId="10292"/>
    <cellStyle name="Normal 4 2 3 6 3 3 2" xfId="10293"/>
    <cellStyle name="Normal 4 2 3 6 3 3 2 2" xfId="33544"/>
    <cellStyle name="Normal 4 2 3 6 3 3 3" xfId="33543"/>
    <cellStyle name="Normal 4 2 3 6 3 3_Sheet3" xfId="10294"/>
    <cellStyle name="Normal 4 2 3 6 3 4" xfId="10295"/>
    <cellStyle name="Normal 4 2 3 6 3 4 2" xfId="33546"/>
    <cellStyle name="Normal 4 2 3 6 3 4 3" xfId="33545"/>
    <cellStyle name="Normal 4 2 3 6 3 5" xfId="10296"/>
    <cellStyle name="Normal 4 2 3 6 3 5 2" xfId="33548"/>
    <cellStyle name="Normal 4 2 3 6 3 5 3" xfId="33547"/>
    <cellStyle name="Normal 4 2 3 6 3 6" xfId="10297"/>
    <cellStyle name="Normal 4 2 3 6 3 6 2" xfId="33549"/>
    <cellStyle name="Normal 4 2 3 6 3 7" xfId="33534"/>
    <cellStyle name="Normal 4 2 3 6 3_Sheet3" xfId="10298"/>
    <cellStyle name="Normal 4 2 3 6 4" xfId="10299"/>
    <cellStyle name="Normal 4 2 3 6 4 2" xfId="10300"/>
    <cellStyle name="Normal 4 2 3 6 4 2 2" xfId="10301"/>
    <cellStyle name="Normal 4 2 3 6 4 2 2 2" xfId="10302"/>
    <cellStyle name="Normal 4 2 3 6 4 2 2 2 2" xfId="33553"/>
    <cellStyle name="Normal 4 2 3 6 4 2 2 3" xfId="33552"/>
    <cellStyle name="Normal 4 2 3 6 4 2 2_Sheet3" xfId="10303"/>
    <cellStyle name="Normal 4 2 3 6 4 2 3" xfId="10304"/>
    <cellStyle name="Normal 4 2 3 6 4 2 3 2" xfId="33555"/>
    <cellStyle name="Normal 4 2 3 6 4 2 3 3" xfId="33554"/>
    <cellStyle name="Normal 4 2 3 6 4 2 4" xfId="10305"/>
    <cellStyle name="Normal 4 2 3 6 4 2 4 2" xfId="33557"/>
    <cellStyle name="Normal 4 2 3 6 4 2 4 3" xfId="33556"/>
    <cellStyle name="Normal 4 2 3 6 4 2 5" xfId="10306"/>
    <cellStyle name="Normal 4 2 3 6 4 2 5 2" xfId="33558"/>
    <cellStyle name="Normal 4 2 3 6 4 2 6" xfId="33551"/>
    <cellStyle name="Normal 4 2 3 6 4 2_Sheet3" xfId="10307"/>
    <cellStyle name="Normal 4 2 3 6 4 3" xfId="10308"/>
    <cellStyle name="Normal 4 2 3 6 4 3 2" xfId="10309"/>
    <cellStyle name="Normal 4 2 3 6 4 3 2 2" xfId="33560"/>
    <cellStyle name="Normal 4 2 3 6 4 3 3" xfId="33559"/>
    <cellStyle name="Normal 4 2 3 6 4 3_Sheet3" xfId="10310"/>
    <cellStyle name="Normal 4 2 3 6 4 4" xfId="10311"/>
    <cellStyle name="Normal 4 2 3 6 4 4 2" xfId="33562"/>
    <cellStyle name="Normal 4 2 3 6 4 4 3" xfId="33561"/>
    <cellStyle name="Normal 4 2 3 6 4 5" xfId="10312"/>
    <cellStyle name="Normal 4 2 3 6 4 5 2" xfId="33564"/>
    <cellStyle name="Normal 4 2 3 6 4 5 3" xfId="33563"/>
    <cellStyle name="Normal 4 2 3 6 4 6" xfId="10313"/>
    <cellStyle name="Normal 4 2 3 6 4 6 2" xfId="33565"/>
    <cellStyle name="Normal 4 2 3 6 4 7" xfId="33550"/>
    <cellStyle name="Normal 4 2 3 6 4_Sheet3" xfId="10314"/>
    <cellStyle name="Normal 4 2 3 6 5" xfId="10315"/>
    <cellStyle name="Normal 4 2 3 6 5 2" xfId="10316"/>
    <cellStyle name="Normal 4 2 3 6 5 2 2" xfId="10317"/>
    <cellStyle name="Normal 4 2 3 6 5 2 2 2" xfId="33568"/>
    <cellStyle name="Normal 4 2 3 6 5 2 3" xfId="33567"/>
    <cellStyle name="Normal 4 2 3 6 5 2_Sheet3" xfId="10318"/>
    <cellStyle name="Normal 4 2 3 6 5 3" xfId="10319"/>
    <cellStyle name="Normal 4 2 3 6 5 3 2" xfId="33570"/>
    <cellStyle name="Normal 4 2 3 6 5 3 3" xfId="33569"/>
    <cellStyle name="Normal 4 2 3 6 5 4" xfId="10320"/>
    <cellStyle name="Normal 4 2 3 6 5 4 2" xfId="33572"/>
    <cellStyle name="Normal 4 2 3 6 5 4 3" xfId="33571"/>
    <cellStyle name="Normal 4 2 3 6 5 5" xfId="10321"/>
    <cellStyle name="Normal 4 2 3 6 5 5 2" xfId="33573"/>
    <cellStyle name="Normal 4 2 3 6 5 6" xfId="33566"/>
    <cellStyle name="Normal 4 2 3 6 5_Sheet3" xfId="10322"/>
    <cellStyle name="Normal 4 2 3 6 6" xfId="10323"/>
    <cellStyle name="Normal 4 2 3 6 6 2" xfId="10324"/>
    <cellStyle name="Normal 4 2 3 6 6 2 2" xfId="33575"/>
    <cellStyle name="Normal 4 2 3 6 6 3" xfId="33574"/>
    <cellStyle name="Normal 4 2 3 6 6_Sheet3" xfId="10325"/>
    <cellStyle name="Normal 4 2 3 6 7" xfId="10326"/>
    <cellStyle name="Normal 4 2 3 6 7 2" xfId="33577"/>
    <cellStyle name="Normal 4 2 3 6 7 3" xfId="33576"/>
    <cellStyle name="Normal 4 2 3 6 8" xfId="10327"/>
    <cellStyle name="Normal 4 2 3 6 8 2" xfId="33579"/>
    <cellStyle name="Normal 4 2 3 6 8 3" xfId="33578"/>
    <cellStyle name="Normal 4 2 3 6 9" xfId="10328"/>
    <cellStyle name="Normal 4 2 3 6 9 2" xfId="33580"/>
    <cellStyle name="Normal 4 2 3 6_Sheet3" xfId="10329"/>
    <cellStyle name="Normal 4 2 3 7" xfId="10330"/>
    <cellStyle name="Normal 4 2 3 7 10" xfId="33581"/>
    <cellStyle name="Normal 4 2 3 7 2" xfId="10331"/>
    <cellStyle name="Normal 4 2 3 7 2 2" xfId="10332"/>
    <cellStyle name="Normal 4 2 3 7 2 2 2" xfId="10333"/>
    <cellStyle name="Normal 4 2 3 7 2 2 2 2" xfId="10334"/>
    <cellStyle name="Normal 4 2 3 7 2 2 2 2 2" xfId="33585"/>
    <cellStyle name="Normal 4 2 3 7 2 2 2 3" xfId="33584"/>
    <cellStyle name="Normal 4 2 3 7 2 2 2_Sheet3" xfId="10335"/>
    <cellStyle name="Normal 4 2 3 7 2 2 3" xfId="10336"/>
    <cellStyle name="Normal 4 2 3 7 2 2 3 2" xfId="33587"/>
    <cellStyle name="Normal 4 2 3 7 2 2 3 3" xfId="33586"/>
    <cellStyle name="Normal 4 2 3 7 2 2 4" xfId="10337"/>
    <cellStyle name="Normal 4 2 3 7 2 2 4 2" xfId="33589"/>
    <cellStyle name="Normal 4 2 3 7 2 2 4 3" xfId="33588"/>
    <cellStyle name="Normal 4 2 3 7 2 2 5" xfId="10338"/>
    <cellStyle name="Normal 4 2 3 7 2 2 5 2" xfId="33590"/>
    <cellStyle name="Normal 4 2 3 7 2 2 6" xfId="33583"/>
    <cellStyle name="Normal 4 2 3 7 2 2_Sheet3" xfId="10339"/>
    <cellStyle name="Normal 4 2 3 7 2 3" xfId="10340"/>
    <cellStyle name="Normal 4 2 3 7 2 3 2" xfId="10341"/>
    <cellStyle name="Normal 4 2 3 7 2 3 2 2" xfId="33592"/>
    <cellStyle name="Normal 4 2 3 7 2 3 3" xfId="33591"/>
    <cellStyle name="Normal 4 2 3 7 2 3_Sheet3" xfId="10342"/>
    <cellStyle name="Normal 4 2 3 7 2 4" xfId="10343"/>
    <cellStyle name="Normal 4 2 3 7 2 4 2" xfId="33594"/>
    <cellStyle name="Normal 4 2 3 7 2 4 3" xfId="33593"/>
    <cellStyle name="Normal 4 2 3 7 2 5" xfId="10344"/>
    <cellStyle name="Normal 4 2 3 7 2 5 2" xfId="33596"/>
    <cellStyle name="Normal 4 2 3 7 2 5 3" xfId="33595"/>
    <cellStyle name="Normal 4 2 3 7 2 6" xfId="10345"/>
    <cellStyle name="Normal 4 2 3 7 2 6 2" xfId="33597"/>
    <cellStyle name="Normal 4 2 3 7 2 7" xfId="33582"/>
    <cellStyle name="Normal 4 2 3 7 2_Sheet3" xfId="10346"/>
    <cellStyle name="Normal 4 2 3 7 3" xfId="10347"/>
    <cellStyle name="Normal 4 2 3 7 3 2" xfId="10348"/>
    <cellStyle name="Normal 4 2 3 7 3 2 2" xfId="10349"/>
    <cellStyle name="Normal 4 2 3 7 3 2 2 2" xfId="10350"/>
    <cellStyle name="Normal 4 2 3 7 3 2 2 2 2" xfId="33601"/>
    <cellStyle name="Normal 4 2 3 7 3 2 2 3" xfId="33600"/>
    <cellStyle name="Normal 4 2 3 7 3 2 2_Sheet3" xfId="10351"/>
    <cellStyle name="Normal 4 2 3 7 3 2 3" xfId="10352"/>
    <cellStyle name="Normal 4 2 3 7 3 2 3 2" xfId="33603"/>
    <cellStyle name="Normal 4 2 3 7 3 2 3 3" xfId="33602"/>
    <cellStyle name="Normal 4 2 3 7 3 2 4" xfId="10353"/>
    <cellStyle name="Normal 4 2 3 7 3 2 4 2" xfId="33605"/>
    <cellStyle name="Normal 4 2 3 7 3 2 4 3" xfId="33604"/>
    <cellStyle name="Normal 4 2 3 7 3 2 5" xfId="10354"/>
    <cellStyle name="Normal 4 2 3 7 3 2 5 2" xfId="33606"/>
    <cellStyle name="Normal 4 2 3 7 3 2 6" xfId="33599"/>
    <cellStyle name="Normal 4 2 3 7 3 2_Sheet3" xfId="10355"/>
    <cellStyle name="Normal 4 2 3 7 3 3" xfId="10356"/>
    <cellStyle name="Normal 4 2 3 7 3 3 2" xfId="10357"/>
    <cellStyle name="Normal 4 2 3 7 3 3 2 2" xfId="33608"/>
    <cellStyle name="Normal 4 2 3 7 3 3 3" xfId="33607"/>
    <cellStyle name="Normal 4 2 3 7 3 3_Sheet3" xfId="10358"/>
    <cellStyle name="Normal 4 2 3 7 3 4" xfId="10359"/>
    <cellStyle name="Normal 4 2 3 7 3 4 2" xfId="33610"/>
    <cellStyle name="Normal 4 2 3 7 3 4 3" xfId="33609"/>
    <cellStyle name="Normal 4 2 3 7 3 5" xfId="10360"/>
    <cellStyle name="Normal 4 2 3 7 3 5 2" xfId="33612"/>
    <cellStyle name="Normal 4 2 3 7 3 5 3" xfId="33611"/>
    <cellStyle name="Normal 4 2 3 7 3 6" xfId="10361"/>
    <cellStyle name="Normal 4 2 3 7 3 6 2" xfId="33613"/>
    <cellStyle name="Normal 4 2 3 7 3 7" xfId="33598"/>
    <cellStyle name="Normal 4 2 3 7 3_Sheet3" xfId="10362"/>
    <cellStyle name="Normal 4 2 3 7 4" xfId="10363"/>
    <cellStyle name="Normal 4 2 3 7 4 2" xfId="10364"/>
    <cellStyle name="Normal 4 2 3 7 4 2 2" xfId="10365"/>
    <cellStyle name="Normal 4 2 3 7 4 2 2 2" xfId="10366"/>
    <cellStyle name="Normal 4 2 3 7 4 2 2 2 2" xfId="33617"/>
    <cellStyle name="Normal 4 2 3 7 4 2 2 3" xfId="33616"/>
    <cellStyle name="Normal 4 2 3 7 4 2 2_Sheet3" xfId="10367"/>
    <cellStyle name="Normal 4 2 3 7 4 2 3" xfId="10368"/>
    <cellStyle name="Normal 4 2 3 7 4 2 3 2" xfId="33619"/>
    <cellStyle name="Normal 4 2 3 7 4 2 3 3" xfId="33618"/>
    <cellStyle name="Normal 4 2 3 7 4 2 4" xfId="10369"/>
    <cellStyle name="Normal 4 2 3 7 4 2 4 2" xfId="33621"/>
    <cellStyle name="Normal 4 2 3 7 4 2 4 3" xfId="33620"/>
    <cellStyle name="Normal 4 2 3 7 4 2 5" xfId="10370"/>
    <cellStyle name="Normal 4 2 3 7 4 2 5 2" xfId="33622"/>
    <cellStyle name="Normal 4 2 3 7 4 2 6" xfId="33615"/>
    <cellStyle name="Normal 4 2 3 7 4 2_Sheet3" xfId="10371"/>
    <cellStyle name="Normal 4 2 3 7 4 3" xfId="10372"/>
    <cellStyle name="Normal 4 2 3 7 4 3 2" xfId="10373"/>
    <cellStyle name="Normal 4 2 3 7 4 3 2 2" xfId="33624"/>
    <cellStyle name="Normal 4 2 3 7 4 3 3" xfId="33623"/>
    <cellStyle name="Normal 4 2 3 7 4 3_Sheet3" xfId="10374"/>
    <cellStyle name="Normal 4 2 3 7 4 4" xfId="10375"/>
    <cellStyle name="Normal 4 2 3 7 4 4 2" xfId="33626"/>
    <cellStyle name="Normal 4 2 3 7 4 4 3" xfId="33625"/>
    <cellStyle name="Normal 4 2 3 7 4 5" xfId="10376"/>
    <cellStyle name="Normal 4 2 3 7 4 5 2" xfId="33628"/>
    <cellStyle name="Normal 4 2 3 7 4 5 3" xfId="33627"/>
    <cellStyle name="Normal 4 2 3 7 4 6" xfId="10377"/>
    <cellStyle name="Normal 4 2 3 7 4 6 2" xfId="33629"/>
    <cellStyle name="Normal 4 2 3 7 4 7" xfId="33614"/>
    <cellStyle name="Normal 4 2 3 7 4_Sheet3" xfId="10378"/>
    <cellStyle name="Normal 4 2 3 7 5" xfId="10379"/>
    <cellStyle name="Normal 4 2 3 7 5 2" xfId="10380"/>
    <cellStyle name="Normal 4 2 3 7 5 2 2" xfId="10381"/>
    <cellStyle name="Normal 4 2 3 7 5 2 2 2" xfId="33632"/>
    <cellStyle name="Normal 4 2 3 7 5 2 3" xfId="33631"/>
    <cellStyle name="Normal 4 2 3 7 5 2_Sheet3" xfId="10382"/>
    <cellStyle name="Normal 4 2 3 7 5 3" xfId="10383"/>
    <cellStyle name="Normal 4 2 3 7 5 3 2" xfId="33634"/>
    <cellStyle name="Normal 4 2 3 7 5 3 3" xfId="33633"/>
    <cellStyle name="Normal 4 2 3 7 5 4" xfId="10384"/>
    <cellStyle name="Normal 4 2 3 7 5 4 2" xfId="33636"/>
    <cellStyle name="Normal 4 2 3 7 5 4 3" xfId="33635"/>
    <cellStyle name="Normal 4 2 3 7 5 5" xfId="10385"/>
    <cellStyle name="Normal 4 2 3 7 5 5 2" xfId="33637"/>
    <cellStyle name="Normal 4 2 3 7 5 6" xfId="33630"/>
    <cellStyle name="Normal 4 2 3 7 5_Sheet3" xfId="10386"/>
    <cellStyle name="Normal 4 2 3 7 6" xfId="10387"/>
    <cellStyle name="Normal 4 2 3 7 6 2" xfId="10388"/>
    <cellStyle name="Normal 4 2 3 7 6 2 2" xfId="33639"/>
    <cellStyle name="Normal 4 2 3 7 6 3" xfId="33638"/>
    <cellStyle name="Normal 4 2 3 7 6_Sheet3" xfId="10389"/>
    <cellStyle name="Normal 4 2 3 7 7" xfId="10390"/>
    <cellStyle name="Normal 4 2 3 7 7 2" xfId="33641"/>
    <cellStyle name="Normal 4 2 3 7 7 3" xfId="33640"/>
    <cellStyle name="Normal 4 2 3 7 8" xfId="10391"/>
    <cellStyle name="Normal 4 2 3 7 8 2" xfId="33643"/>
    <cellStyle name="Normal 4 2 3 7 8 3" xfId="33642"/>
    <cellStyle name="Normal 4 2 3 7 9" xfId="10392"/>
    <cellStyle name="Normal 4 2 3 7 9 2" xfId="33644"/>
    <cellStyle name="Normal 4 2 3 7_Sheet3" xfId="10393"/>
    <cellStyle name="Normal 4 2 3 8" xfId="10394"/>
    <cellStyle name="Normal 4 2 3 8 10" xfId="33645"/>
    <cellStyle name="Normal 4 2 3 8 2" xfId="10395"/>
    <cellStyle name="Normal 4 2 3 8 2 2" xfId="10396"/>
    <cellStyle name="Normal 4 2 3 8 2 2 2" xfId="10397"/>
    <cellStyle name="Normal 4 2 3 8 2 2 2 2" xfId="10398"/>
    <cellStyle name="Normal 4 2 3 8 2 2 2 2 2" xfId="33649"/>
    <cellStyle name="Normal 4 2 3 8 2 2 2 3" xfId="33648"/>
    <cellStyle name="Normal 4 2 3 8 2 2 2_Sheet3" xfId="10399"/>
    <cellStyle name="Normal 4 2 3 8 2 2 3" xfId="10400"/>
    <cellStyle name="Normal 4 2 3 8 2 2 3 2" xfId="33651"/>
    <cellStyle name="Normal 4 2 3 8 2 2 3 3" xfId="33650"/>
    <cellStyle name="Normal 4 2 3 8 2 2 4" xfId="10401"/>
    <cellStyle name="Normal 4 2 3 8 2 2 4 2" xfId="33653"/>
    <cellStyle name="Normal 4 2 3 8 2 2 4 3" xfId="33652"/>
    <cellStyle name="Normal 4 2 3 8 2 2 5" xfId="10402"/>
    <cellStyle name="Normal 4 2 3 8 2 2 5 2" xfId="33654"/>
    <cellStyle name="Normal 4 2 3 8 2 2 6" xfId="33647"/>
    <cellStyle name="Normal 4 2 3 8 2 2_Sheet3" xfId="10403"/>
    <cellStyle name="Normal 4 2 3 8 2 3" xfId="10404"/>
    <cellStyle name="Normal 4 2 3 8 2 3 2" xfId="10405"/>
    <cellStyle name="Normal 4 2 3 8 2 3 2 2" xfId="33656"/>
    <cellStyle name="Normal 4 2 3 8 2 3 3" xfId="33655"/>
    <cellStyle name="Normal 4 2 3 8 2 3_Sheet3" xfId="10406"/>
    <cellStyle name="Normal 4 2 3 8 2 4" xfId="10407"/>
    <cellStyle name="Normal 4 2 3 8 2 4 2" xfId="33658"/>
    <cellStyle name="Normal 4 2 3 8 2 4 3" xfId="33657"/>
    <cellStyle name="Normal 4 2 3 8 2 5" xfId="10408"/>
    <cellStyle name="Normal 4 2 3 8 2 5 2" xfId="33660"/>
    <cellStyle name="Normal 4 2 3 8 2 5 3" xfId="33659"/>
    <cellStyle name="Normal 4 2 3 8 2 6" xfId="10409"/>
    <cellStyle name="Normal 4 2 3 8 2 6 2" xfId="33661"/>
    <cellStyle name="Normal 4 2 3 8 2 7" xfId="33646"/>
    <cellStyle name="Normal 4 2 3 8 2_Sheet3" xfId="10410"/>
    <cellStyle name="Normal 4 2 3 8 3" xfId="10411"/>
    <cellStyle name="Normal 4 2 3 8 3 2" xfId="10412"/>
    <cellStyle name="Normal 4 2 3 8 3 2 2" xfId="10413"/>
    <cellStyle name="Normal 4 2 3 8 3 2 2 2" xfId="10414"/>
    <cellStyle name="Normal 4 2 3 8 3 2 2 2 2" xfId="33665"/>
    <cellStyle name="Normal 4 2 3 8 3 2 2 3" xfId="33664"/>
    <cellStyle name="Normal 4 2 3 8 3 2 2_Sheet3" xfId="10415"/>
    <cellStyle name="Normal 4 2 3 8 3 2 3" xfId="10416"/>
    <cellStyle name="Normal 4 2 3 8 3 2 3 2" xfId="33667"/>
    <cellStyle name="Normal 4 2 3 8 3 2 3 3" xfId="33666"/>
    <cellStyle name="Normal 4 2 3 8 3 2 4" xfId="10417"/>
    <cellStyle name="Normal 4 2 3 8 3 2 4 2" xfId="33669"/>
    <cellStyle name="Normal 4 2 3 8 3 2 4 3" xfId="33668"/>
    <cellStyle name="Normal 4 2 3 8 3 2 5" xfId="10418"/>
    <cellStyle name="Normal 4 2 3 8 3 2 5 2" xfId="33670"/>
    <cellStyle name="Normal 4 2 3 8 3 2 6" xfId="33663"/>
    <cellStyle name="Normal 4 2 3 8 3 2_Sheet3" xfId="10419"/>
    <cellStyle name="Normal 4 2 3 8 3 3" xfId="10420"/>
    <cellStyle name="Normal 4 2 3 8 3 3 2" xfId="10421"/>
    <cellStyle name="Normal 4 2 3 8 3 3 2 2" xfId="33672"/>
    <cellStyle name="Normal 4 2 3 8 3 3 3" xfId="33671"/>
    <cellStyle name="Normal 4 2 3 8 3 3_Sheet3" xfId="10422"/>
    <cellStyle name="Normal 4 2 3 8 3 4" xfId="10423"/>
    <cellStyle name="Normal 4 2 3 8 3 4 2" xfId="33674"/>
    <cellStyle name="Normal 4 2 3 8 3 4 3" xfId="33673"/>
    <cellStyle name="Normal 4 2 3 8 3 5" xfId="10424"/>
    <cellStyle name="Normal 4 2 3 8 3 5 2" xfId="33676"/>
    <cellStyle name="Normal 4 2 3 8 3 5 3" xfId="33675"/>
    <cellStyle name="Normal 4 2 3 8 3 6" xfId="10425"/>
    <cellStyle name="Normal 4 2 3 8 3 6 2" xfId="33677"/>
    <cellStyle name="Normal 4 2 3 8 3 7" xfId="33662"/>
    <cellStyle name="Normal 4 2 3 8 3_Sheet3" xfId="10426"/>
    <cellStyle name="Normal 4 2 3 8 4" xfId="10427"/>
    <cellStyle name="Normal 4 2 3 8 4 2" xfId="10428"/>
    <cellStyle name="Normal 4 2 3 8 4 2 2" xfId="10429"/>
    <cellStyle name="Normal 4 2 3 8 4 2 2 2" xfId="10430"/>
    <cellStyle name="Normal 4 2 3 8 4 2 2 2 2" xfId="33681"/>
    <cellStyle name="Normal 4 2 3 8 4 2 2 3" xfId="33680"/>
    <cellStyle name="Normal 4 2 3 8 4 2 2_Sheet3" xfId="10431"/>
    <cellStyle name="Normal 4 2 3 8 4 2 3" xfId="10432"/>
    <cellStyle name="Normal 4 2 3 8 4 2 3 2" xfId="33683"/>
    <cellStyle name="Normal 4 2 3 8 4 2 3 3" xfId="33682"/>
    <cellStyle name="Normal 4 2 3 8 4 2 4" xfId="10433"/>
    <cellStyle name="Normal 4 2 3 8 4 2 4 2" xfId="33685"/>
    <cellStyle name="Normal 4 2 3 8 4 2 4 3" xfId="33684"/>
    <cellStyle name="Normal 4 2 3 8 4 2 5" xfId="10434"/>
    <cellStyle name="Normal 4 2 3 8 4 2 5 2" xfId="33686"/>
    <cellStyle name="Normal 4 2 3 8 4 2 6" xfId="33679"/>
    <cellStyle name="Normal 4 2 3 8 4 2_Sheet3" xfId="10435"/>
    <cellStyle name="Normal 4 2 3 8 4 3" xfId="10436"/>
    <cellStyle name="Normal 4 2 3 8 4 3 2" xfId="10437"/>
    <cellStyle name="Normal 4 2 3 8 4 3 2 2" xfId="33688"/>
    <cellStyle name="Normal 4 2 3 8 4 3 3" xfId="33687"/>
    <cellStyle name="Normal 4 2 3 8 4 3_Sheet3" xfId="10438"/>
    <cellStyle name="Normal 4 2 3 8 4 4" xfId="10439"/>
    <cellStyle name="Normal 4 2 3 8 4 4 2" xfId="33690"/>
    <cellStyle name="Normal 4 2 3 8 4 4 3" xfId="33689"/>
    <cellStyle name="Normal 4 2 3 8 4 5" xfId="10440"/>
    <cellStyle name="Normal 4 2 3 8 4 5 2" xfId="33692"/>
    <cellStyle name="Normal 4 2 3 8 4 5 3" xfId="33691"/>
    <cellStyle name="Normal 4 2 3 8 4 6" xfId="10441"/>
    <cellStyle name="Normal 4 2 3 8 4 6 2" xfId="33693"/>
    <cellStyle name="Normal 4 2 3 8 4 7" xfId="33678"/>
    <cellStyle name="Normal 4 2 3 8 4_Sheet3" xfId="10442"/>
    <cellStyle name="Normal 4 2 3 8 5" xfId="10443"/>
    <cellStyle name="Normal 4 2 3 8 5 2" xfId="10444"/>
    <cellStyle name="Normal 4 2 3 8 5 2 2" xfId="10445"/>
    <cellStyle name="Normal 4 2 3 8 5 2 2 2" xfId="33696"/>
    <cellStyle name="Normal 4 2 3 8 5 2 3" xfId="33695"/>
    <cellStyle name="Normal 4 2 3 8 5 2_Sheet3" xfId="10446"/>
    <cellStyle name="Normal 4 2 3 8 5 3" xfId="10447"/>
    <cellStyle name="Normal 4 2 3 8 5 3 2" xfId="33698"/>
    <cellStyle name="Normal 4 2 3 8 5 3 3" xfId="33697"/>
    <cellStyle name="Normal 4 2 3 8 5 4" xfId="10448"/>
    <cellStyle name="Normal 4 2 3 8 5 4 2" xfId="33700"/>
    <cellStyle name="Normal 4 2 3 8 5 4 3" xfId="33699"/>
    <cellStyle name="Normal 4 2 3 8 5 5" xfId="10449"/>
    <cellStyle name="Normal 4 2 3 8 5 5 2" xfId="33701"/>
    <cellStyle name="Normal 4 2 3 8 5 6" xfId="33694"/>
    <cellStyle name="Normal 4 2 3 8 5_Sheet3" xfId="10450"/>
    <cellStyle name="Normal 4 2 3 8 6" xfId="10451"/>
    <cellStyle name="Normal 4 2 3 8 6 2" xfId="10452"/>
    <cellStyle name="Normal 4 2 3 8 6 2 2" xfId="33703"/>
    <cellStyle name="Normal 4 2 3 8 6 3" xfId="33702"/>
    <cellStyle name="Normal 4 2 3 8 6_Sheet3" xfId="10453"/>
    <cellStyle name="Normal 4 2 3 8 7" xfId="10454"/>
    <cellStyle name="Normal 4 2 3 8 7 2" xfId="33705"/>
    <cellStyle name="Normal 4 2 3 8 7 3" xfId="33704"/>
    <cellStyle name="Normal 4 2 3 8 8" xfId="10455"/>
    <cellStyle name="Normal 4 2 3 8 8 2" xfId="33707"/>
    <cellStyle name="Normal 4 2 3 8 8 3" xfId="33706"/>
    <cellStyle name="Normal 4 2 3 8 9" xfId="10456"/>
    <cellStyle name="Normal 4 2 3 8 9 2" xfId="33708"/>
    <cellStyle name="Normal 4 2 3 8_Sheet3" xfId="10457"/>
    <cellStyle name="Normal 4 2 3 9" xfId="10458"/>
    <cellStyle name="Normal 4 2 3 9 10" xfId="33709"/>
    <cellStyle name="Normal 4 2 3 9 2" xfId="10459"/>
    <cellStyle name="Normal 4 2 3 9 2 2" xfId="10460"/>
    <cellStyle name="Normal 4 2 3 9 2 2 2" xfId="10461"/>
    <cellStyle name="Normal 4 2 3 9 2 2 2 2" xfId="10462"/>
    <cellStyle name="Normal 4 2 3 9 2 2 2 2 2" xfId="33713"/>
    <cellStyle name="Normal 4 2 3 9 2 2 2 3" xfId="33712"/>
    <cellStyle name="Normal 4 2 3 9 2 2 2_Sheet3" xfId="10463"/>
    <cellStyle name="Normal 4 2 3 9 2 2 3" xfId="10464"/>
    <cellStyle name="Normal 4 2 3 9 2 2 3 2" xfId="33715"/>
    <cellStyle name="Normal 4 2 3 9 2 2 3 3" xfId="33714"/>
    <cellStyle name="Normal 4 2 3 9 2 2 4" xfId="10465"/>
    <cellStyle name="Normal 4 2 3 9 2 2 4 2" xfId="33717"/>
    <cellStyle name="Normal 4 2 3 9 2 2 4 3" xfId="33716"/>
    <cellStyle name="Normal 4 2 3 9 2 2 5" xfId="10466"/>
    <cellStyle name="Normal 4 2 3 9 2 2 5 2" xfId="33718"/>
    <cellStyle name="Normal 4 2 3 9 2 2 6" xfId="33711"/>
    <cellStyle name="Normal 4 2 3 9 2 2_Sheet3" xfId="10467"/>
    <cellStyle name="Normal 4 2 3 9 2 3" xfId="10468"/>
    <cellStyle name="Normal 4 2 3 9 2 3 2" xfId="10469"/>
    <cellStyle name="Normal 4 2 3 9 2 3 2 2" xfId="33720"/>
    <cellStyle name="Normal 4 2 3 9 2 3 3" xfId="33719"/>
    <cellStyle name="Normal 4 2 3 9 2 3_Sheet3" xfId="10470"/>
    <cellStyle name="Normal 4 2 3 9 2 4" xfId="10471"/>
    <cellStyle name="Normal 4 2 3 9 2 4 2" xfId="33722"/>
    <cellStyle name="Normal 4 2 3 9 2 4 3" xfId="33721"/>
    <cellStyle name="Normal 4 2 3 9 2 5" xfId="10472"/>
    <cellStyle name="Normal 4 2 3 9 2 5 2" xfId="33724"/>
    <cellStyle name="Normal 4 2 3 9 2 5 3" xfId="33723"/>
    <cellStyle name="Normal 4 2 3 9 2 6" xfId="10473"/>
    <cellStyle name="Normal 4 2 3 9 2 6 2" xfId="33725"/>
    <cellStyle name="Normal 4 2 3 9 2 7" xfId="33710"/>
    <cellStyle name="Normal 4 2 3 9 2_Sheet3" xfId="10474"/>
    <cellStyle name="Normal 4 2 3 9 3" xfId="10475"/>
    <cellStyle name="Normal 4 2 3 9 3 2" xfId="10476"/>
    <cellStyle name="Normal 4 2 3 9 3 2 2" xfId="10477"/>
    <cellStyle name="Normal 4 2 3 9 3 2 2 2" xfId="10478"/>
    <cellStyle name="Normal 4 2 3 9 3 2 2 2 2" xfId="33729"/>
    <cellStyle name="Normal 4 2 3 9 3 2 2 3" xfId="33728"/>
    <cellStyle name="Normal 4 2 3 9 3 2 2_Sheet3" xfId="10479"/>
    <cellStyle name="Normal 4 2 3 9 3 2 3" xfId="10480"/>
    <cellStyle name="Normal 4 2 3 9 3 2 3 2" xfId="33731"/>
    <cellStyle name="Normal 4 2 3 9 3 2 3 3" xfId="33730"/>
    <cellStyle name="Normal 4 2 3 9 3 2 4" xfId="10481"/>
    <cellStyle name="Normal 4 2 3 9 3 2 4 2" xfId="33733"/>
    <cellStyle name="Normal 4 2 3 9 3 2 4 3" xfId="33732"/>
    <cellStyle name="Normal 4 2 3 9 3 2 5" xfId="10482"/>
    <cellStyle name="Normal 4 2 3 9 3 2 5 2" xfId="33734"/>
    <cellStyle name="Normal 4 2 3 9 3 2 6" xfId="33727"/>
    <cellStyle name="Normal 4 2 3 9 3 2_Sheet3" xfId="10483"/>
    <cellStyle name="Normal 4 2 3 9 3 3" xfId="10484"/>
    <cellStyle name="Normal 4 2 3 9 3 3 2" xfId="10485"/>
    <cellStyle name="Normal 4 2 3 9 3 3 2 2" xfId="33736"/>
    <cellStyle name="Normal 4 2 3 9 3 3 3" xfId="33735"/>
    <cellStyle name="Normal 4 2 3 9 3 3_Sheet3" xfId="10486"/>
    <cellStyle name="Normal 4 2 3 9 3 4" xfId="10487"/>
    <cellStyle name="Normal 4 2 3 9 3 4 2" xfId="33738"/>
    <cellStyle name="Normal 4 2 3 9 3 4 3" xfId="33737"/>
    <cellStyle name="Normal 4 2 3 9 3 5" xfId="10488"/>
    <cellStyle name="Normal 4 2 3 9 3 5 2" xfId="33740"/>
    <cellStyle name="Normal 4 2 3 9 3 5 3" xfId="33739"/>
    <cellStyle name="Normal 4 2 3 9 3 6" xfId="10489"/>
    <cellStyle name="Normal 4 2 3 9 3 6 2" xfId="33741"/>
    <cellStyle name="Normal 4 2 3 9 3 7" xfId="33726"/>
    <cellStyle name="Normal 4 2 3 9 3_Sheet3" xfId="10490"/>
    <cellStyle name="Normal 4 2 3 9 4" xfId="10491"/>
    <cellStyle name="Normal 4 2 3 9 4 2" xfId="10492"/>
    <cellStyle name="Normal 4 2 3 9 4 2 2" xfId="10493"/>
    <cellStyle name="Normal 4 2 3 9 4 2 2 2" xfId="10494"/>
    <cellStyle name="Normal 4 2 3 9 4 2 2 2 2" xfId="33745"/>
    <cellStyle name="Normal 4 2 3 9 4 2 2 3" xfId="33744"/>
    <cellStyle name="Normal 4 2 3 9 4 2 2_Sheet3" xfId="10495"/>
    <cellStyle name="Normal 4 2 3 9 4 2 3" xfId="10496"/>
    <cellStyle name="Normal 4 2 3 9 4 2 3 2" xfId="33747"/>
    <cellStyle name="Normal 4 2 3 9 4 2 3 3" xfId="33746"/>
    <cellStyle name="Normal 4 2 3 9 4 2 4" xfId="10497"/>
    <cellStyle name="Normal 4 2 3 9 4 2 4 2" xfId="33749"/>
    <cellStyle name="Normal 4 2 3 9 4 2 4 3" xfId="33748"/>
    <cellStyle name="Normal 4 2 3 9 4 2 5" xfId="10498"/>
    <cellStyle name="Normal 4 2 3 9 4 2 5 2" xfId="33750"/>
    <cellStyle name="Normal 4 2 3 9 4 2 6" xfId="33743"/>
    <cellStyle name="Normal 4 2 3 9 4 2_Sheet3" xfId="10499"/>
    <cellStyle name="Normal 4 2 3 9 4 3" xfId="10500"/>
    <cellStyle name="Normal 4 2 3 9 4 3 2" xfId="10501"/>
    <cellStyle name="Normal 4 2 3 9 4 3 2 2" xfId="33752"/>
    <cellStyle name="Normal 4 2 3 9 4 3 3" xfId="33751"/>
    <cellStyle name="Normal 4 2 3 9 4 3_Sheet3" xfId="10502"/>
    <cellStyle name="Normal 4 2 3 9 4 4" xfId="10503"/>
    <cellStyle name="Normal 4 2 3 9 4 4 2" xfId="33754"/>
    <cellStyle name="Normal 4 2 3 9 4 4 3" xfId="33753"/>
    <cellStyle name="Normal 4 2 3 9 4 5" xfId="10504"/>
    <cellStyle name="Normal 4 2 3 9 4 5 2" xfId="33756"/>
    <cellStyle name="Normal 4 2 3 9 4 5 3" xfId="33755"/>
    <cellStyle name="Normal 4 2 3 9 4 6" xfId="10505"/>
    <cellStyle name="Normal 4 2 3 9 4 6 2" xfId="33757"/>
    <cellStyle name="Normal 4 2 3 9 4 7" xfId="33742"/>
    <cellStyle name="Normal 4 2 3 9 4_Sheet3" xfId="10506"/>
    <cellStyle name="Normal 4 2 3 9 5" xfId="10507"/>
    <cellStyle name="Normal 4 2 3 9 5 2" xfId="10508"/>
    <cellStyle name="Normal 4 2 3 9 5 2 2" xfId="10509"/>
    <cellStyle name="Normal 4 2 3 9 5 2 2 2" xfId="33760"/>
    <cellStyle name="Normal 4 2 3 9 5 2 3" xfId="33759"/>
    <cellStyle name="Normal 4 2 3 9 5 2_Sheet3" xfId="10510"/>
    <cellStyle name="Normal 4 2 3 9 5 3" xfId="10511"/>
    <cellStyle name="Normal 4 2 3 9 5 3 2" xfId="33762"/>
    <cellStyle name="Normal 4 2 3 9 5 3 3" xfId="33761"/>
    <cellStyle name="Normal 4 2 3 9 5 4" xfId="10512"/>
    <cellStyle name="Normal 4 2 3 9 5 4 2" xfId="33764"/>
    <cellStyle name="Normal 4 2 3 9 5 4 3" xfId="33763"/>
    <cellStyle name="Normal 4 2 3 9 5 5" xfId="10513"/>
    <cellStyle name="Normal 4 2 3 9 5 5 2" xfId="33765"/>
    <cellStyle name="Normal 4 2 3 9 5 6" xfId="33758"/>
    <cellStyle name="Normal 4 2 3 9 5_Sheet3" xfId="10514"/>
    <cellStyle name="Normal 4 2 3 9 6" xfId="10515"/>
    <cellStyle name="Normal 4 2 3 9 6 2" xfId="10516"/>
    <cellStyle name="Normal 4 2 3 9 6 2 2" xfId="33767"/>
    <cellStyle name="Normal 4 2 3 9 6 3" xfId="33766"/>
    <cellStyle name="Normal 4 2 3 9 6_Sheet3" xfId="10517"/>
    <cellStyle name="Normal 4 2 3 9 7" xfId="10518"/>
    <cellStyle name="Normal 4 2 3 9 7 2" xfId="33769"/>
    <cellStyle name="Normal 4 2 3 9 7 3" xfId="33768"/>
    <cellStyle name="Normal 4 2 3 9 8" xfId="10519"/>
    <cellStyle name="Normal 4 2 3 9 8 2" xfId="33771"/>
    <cellStyle name="Normal 4 2 3 9 8 3" xfId="33770"/>
    <cellStyle name="Normal 4 2 3 9 9" xfId="10520"/>
    <cellStyle name="Normal 4 2 3 9 9 2" xfId="33772"/>
    <cellStyle name="Normal 4 2 3 9_Sheet3" xfId="10521"/>
    <cellStyle name="Normal 4 2 3_Sheet3" xfId="10522"/>
    <cellStyle name="Normal 4 2 4" xfId="10523"/>
    <cellStyle name="Normal 4 2 4 10" xfId="10524"/>
    <cellStyle name="Normal 4 2 4 10 2" xfId="10525"/>
    <cellStyle name="Normal 4 2 4 10 2 2" xfId="10526"/>
    <cellStyle name="Normal 4 2 4 10 2 2 2" xfId="33776"/>
    <cellStyle name="Normal 4 2 4 10 2 3" xfId="33775"/>
    <cellStyle name="Normal 4 2 4 10 2_Sheet3" xfId="10527"/>
    <cellStyle name="Normal 4 2 4 10 3" xfId="10528"/>
    <cellStyle name="Normal 4 2 4 10 3 2" xfId="33778"/>
    <cellStyle name="Normal 4 2 4 10 3 3" xfId="33777"/>
    <cellStyle name="Normal 4 2 4 10 4" xfId="10529"/>
    <cellStyle name="Normal 4 2 4 10 4 2" xfId="33780"/>
    <cellStyle name="Normal 4 2 4 10 4 3" xfId="33779"/>
    <cellStyle name="Normal 4 2 4 10 5" xfId="10530"/>
    <cellStyle name="Normal 4 2 4 10 5 2" xfId="33781"/>
    <cellStyle name="Normal 4 2 4 10 6" xfId="33774"/>
    <cellStyle name="Normal 4 2 4 10_Sheet3" xfId="10531"/>
    <cellStyle name="Normal 4 2 4 11" xfId="10532"/>
    <cellStyle name="Normal 4 2 4 11 2" xfId="10533"/>
    <cellStyle name="Normal 4 2 4 11 2 2" xfId="33783"/>
    <cellStyle name="Normal 4 2 4 11 3" xfId="33782"/>
    <cellStyle name="Normal 4 2 4 11_Sheet3" xfId="10534"/>
    <cellStyle name="Normal 4 2 4 12" xfId="10535"/>
    <cellStyle name="Normal 4 2 4 12 2" xfId="33785"/>
    <cellStyle name="Normal 4 2 4 12 3" xfId="33784"/>
    <cellStyle name="Normal 4 2 4 13" xfId="10536"/>
    <cellStyle name="Normal 4 2 4 13 2" xfId="33787"/>
    <cellStyle name="Normal 4 2 4 13 3" xfId="33786"/>
    <cellStyle name="Normal 4 2 4 14" xfId="10537"/>
    <cellStyle name="Normal 4 2 4 14 2" xfId="33788"/>
    <cellStyle name="Normal 4 2 4 15" xfId="33773"/>
    <cellStyle name="Normal 4 2 4 2" xfId="10538"/>
    <cellStyle name="Normal 4 2 4 2 10" xfId="33789"/>
    <cellStyle name="Normal 4 2 4 2 2" xfId="10539"/>
    <cellStyle name="Normal 4 2 4 2 2 2" xfId="10540"/>
    <cellStyle name="Normal 4 2 4 2 2 2 2" xfId="10541"/>
    <cellStyle name="Normal 4 2 4 2 2 2 2 2" xfId="10542"/>
    <cellStyle name="Normal 4 2 4 2 2 2 2 2 2" xfId="33793"/>
    <cellStyle name="Normal 4 2 4 2 2 2 2 3" xfId="33792"/>
    <cellStyle name="Normal 4 2 4 2 2 2 2_Sheet3" xfId="10543"/>
    <cellStyle name="Normal 4 2 4 2 2 2 3" xfId="10544"/>
    <cellStyle name="Normal 4 2 4 2 2 2 3 2" xfId="33795"/>
    <cellStyle name="Normal 4 2 4 2 2 2 3 3" xfId="33794"/>
    <cellStyle name="Normal 4 2 4 2 2 2 4" xfId="10545"/>
    <cellStyle name="Normal 4 2 4 2 2 2 4 2" xfId="33797"/>
    <cellStyle name="Normal 4 2 4 2 2 2 4 3" xfId="33796"/>
    <cellStyle name="Normal 4 2 4 2 2 2 5" xfId="10546"/>
    <cellStyle name="Normal 4 2 4 2 2 2 5 2" xfId="33798"/>
    <cellStyle name="Normal 4 2 4 2 2 2 6" xfId="33791"/>
    <cellStyle name="Normal 4 2 4 2 2 2_Sheet3" xfId="10547"/>
    <cellStyle name="Normal 4 2 4 2 2 3" xfId="10548"/>
    <cellStyle name="Normal 4 2 4 2 2 3 2" xfId="10549"/>
    <cellStyle name="Normal 4 2 4 2 2 3 2 2" xfId="33800"/>
    <cellStyle name="Normal 4 2 4 2 2 3 3" xfId="33799"/>
    <cellStyle name="Normal 4 2 4 2 2 3_Sheet3" xfId="10550"/>
    <cellStyle name="Normal 4 2 4 2 2 4" xfId="10551"/>
    <cellStyle name="Normal 4 2 4 2 2 4 2" xfId="33802"/>
    <cellStyle name="Normal 4 2 4 2 2 4 3" xfId="33801"/>
    <cellStyle name="Normal 4 2 4 2 2 5" xfId="10552"/>
    <cellStyle name="Normal 4 2 4 2 2 5 2" xfId="33804"/>
    <cellStyle name="Normal 4 2 4 2 2 5 3" xfId="33803"/>
    <cellStyle name="Normal 4 2 4 2 2 6" xfId="10553"/>
    <cellStyle name="Normal 4 2 4 2 2 6 2" xfId="33805"/>
    <cellStyle name="Normal 4 2 4 2 2 7" xfId="33790"/>
    <cellStyle name="Normal 4 2 4 2 2_Sheet3" xfId="10554"/>
    <cellStyle name="Normal 4 2 4 2 3" xfId="10555"/>
    <cellStyle name="Normal 4 2 4 2 3 2" xfId="10556"/>
    <cellStyle name="Normal 4 2 4 2 3 2 2" xfId="10557"/>
    <cellStyle name="Normal 4 2 4 2 3 2 2 2" xfId="10558"/>
    <cellStyle name="Normal 4 2 4 2 3 2 2 2 2" xfId="33809"/>
    <cellStyle name="Normal 4 2 4 2 3 2 2 3" xfId="33808"/>
    <cellStyle name="Normal 4 2 4 2 3 2 2_Sheet3" xfId="10559"/>
    <cellStyle name="Normal 4 2 4 2 3 2 3" xfId="10560"/>
    <cellStyle name="Normal 4 2 4 2 3 2 3 2" xfId="33811"/>
    <cellStyle name="Normal 4 2 4 2 3 2 3 3" xfId="33810"/>
    <cellStyle name="Normal 4 2 4 2 3 2 4" xfId="10561"/>
    <cellStyle name="Normal 4 2 4 2 3 2 4 2" xfId="33813"/>
    <cellStyle name="Normal 4 2 4 2 3 2 4 3" xfId="33812"/>
    <cellStyle name="Normal 4 2 4 2 3 2 5" xfId="10562"/>
    <cellStyle name="Normal 4 2 4 2 3 2 5 2" xfId="33814"/>
    <cellStyle name="Normal 4 2 4 2 3 2 6" xfId="33807"/>
    <cellStyle name="Normal 4 2 4 2 3 2_Sheet3" xfId="10563"/>
    <cellStyle name="Normal 4 2 4 2 3 3" xfId="10564"/>
    <cellStyle name="Normal 4 2 4 2 3 3 2" xfId="10565"/>
    <cellStyle name="Normal 4 2 4 2 3 3 2 2" xfId="33816"/>
    <cellStyle name="Normal 4 2 4 2 3 3 3" xfId="33815"/>
    <cellStyle name="Normal 4 2 4 2 3 3_Sheet3" xfId="10566"/>
    <cellStyle name="Normal 4 2 4 2 3 4" xfId="10567"/>
    <cellStyle name="Normal 4 2 4 2 3 4 2" xfId="33818"/>
    <cellStyle name="Normal 4 2 4 2 3 4 3" xfId="33817"/>
    <cellStyle name="Normal 4 2 4 2 3 5" xfId="10568"/>
    <cellStyle name="Normal 4 2 4 2 3 5 2" xfId="33820"/>
    <cellStyle name="Normal 4 2 4 2 3 5 3" xfId="33819"/>
    <cellStyle name="Normal 4 2 4 2 3 6" xfId="10569"/>
    <cellStyle name="Normal 4 2 4 2 3 6 2" xfId="33821"/>
    <cellStyle name="Normal 4 2 4 2 3 7" xfId="33806"/>
    <cellStyle name="Normal 4 2 4 2 3_Sheet3" xfId="10570"/>
    <cellStyle name="Normal 4 2 4 2 4" xfId="10571"/>
    <cellStyle name="Normal 4 2 4 2 4 2" xfId="10572"/>
    <cellStyle name="Normal 4 2 4 2 4 2 2" xfId="10573"/>
    <cellStyle name="Normal 4 2 4 2 4 2 2 2" xfId="10574"/>
    <cellStyle name="Normal 4 2 4 2 4 2 2 2 2" xfId="33825"/>
    <cellStyle name="Normal 4 2 4 2 4 2 2 3" xfId="33824"/>
    <cellStyle name="Normal 4 2 4 2 4 2 2_Sheet3" xfId="10575"/>
    <cellStyle name="Normal 4 2 4 2 4 2 3" xfId="10576"/>
    <cellStyle name="Normal 4 2 4 2 4 2 3 2" xfId="33827"/>
    <cellStyle name="Normal 4 2 4 2 4 2 3 3" xfId="33826"/>
    <cellStyle name="Normal 4 2 4 2 4 2 4" xfId="10577"/>
    <cellStyle name="Normal 4 2 4 2 4 2 4 2" xfId="33829"/>
    <cellStyle name="Normal 4 2 4 2 4 2 4 3" xfId="33828"/>
    <cellStyle name="Normal 4 2 4 2 4 2 5" xfId="10578"/>
    <cellStyle name="Normal 4 2 4 2 4 2 5 2" xfId="33830"/>
    <cellStyle name="Normal 4 2 4 2 4 2 6" xfId="33823"/>
    <cellStyle name="Normal 4 2 4 2 4 2_Sheet3" xfId="10579"/>
    <cellStyle name="Normal 4 2 4 2 4 3" xfId="10580"/>
    <cellStyle name="Normal 4 2 4 2 4 3 2" xfId="10581"/>
    <cellStyle name="Normal 4 2 4 2 4 3 2 2" xfId="33832"/>
    <cellStyle name="Normal 4 2 4 2 4 3 3" xfId="33831"/>
    <cellStyle name="Normal 4 2 4 2 4 3_Sheet3" xfId="10582"/>
    <cellStyle name="Normal 4 2 4 2 4 4" xfId="10583"/>
    <cellStyle name="Normal 4 2 4 2 4 4 2" xfId="33834"/>
    <cellStyle name="Normal 4 2 4 2 4 4 3" xfId="33833"/>
    <cellStyle name="Normal 4 2 4 2 4 5" xfId="10584"/>
    <cellStyle name="Normal 4 2 4 2 4 5 2" xfId="33836"/>
    <cellStyle name="Normal 4 2 4 2 4 5 3" xfId="33835"/>
    <cellStyle name="Normal 4 2 4 2 4 6" xfId="10585"/>
    <cellStyle name="Normal 4 2 4 2 4 6 2" xfId="33837"/>
    <cellStyle name="Normal 4 2 4 2 4 7" xfId="33822"/>
    <cellStyle name="Normal 4 2 4 2 4_Sheet3" xfId="10586"/>
    <cellStyle name="Normal 4 2 4 2 5" xfId="10587"/>
    <cellStyle name="Normal 4 2 4 2 5 2" xfId="10588"/>
    <cellStyle name="Normal 4 2 4 2 5 2 2" xfId="10589"/>
    <cellStyle name="Normal 4 2 4 2 5 2 2 2" xfId="33840"/>
    <cellStyle name="Normal 4 2 4 2 5 2 3" xfId="33839"/>
    <cellStyle name="Normal 4 2 4 2 5 2_Sheet3" xfId="10590"/>
    <cellStyle name="Normal 4 2 4 2 5 3" xfId="10591"/>
    <cellStyle name="Normal 4 2 4 2 5 3 2" xfId="33842"/>
    <cellStyle name="Normal 4 2 4 2 5 3 3" xfId="33841"/>
    <cellStyle name="Normal 4 2 4 2 5 4" xfId="10592"/>
    <cellStyle name="Normal 4 2 4 2 5 4 2" xfId="33844"/>
    <cellStyle name="Normal 4 2 4 2 5 4 3" xfId="33843"/>
    <cellStyle name="Normal 4 2 4 2 5 5" xfId="10593"/>
    <cellStyle name="Normal 4 2 4 2 5 5 2" xfId="33845"/>
    <cellStyle name="Normal 4 2 4 2 5 6" xfId="33838"/>
    <cellStyle name="Normal 4 2 4 2 5_Sheet3" xfId="10594"/>
    <cellStyle name="Normal 4 2 4 2 6" xfId="10595"/>
    <cellStyle name="Normal 4 2 4 2 6 2" xfId="10596"/>
    <cellStyle name="Normal 4 2 4 2 6 2 2" xfId="33847"/>
    <cellStyle name="Normal 4 2 4 2 6 3" xfId="33846"/>
    <cellStyle name="Normal 4 2 4 2 6_Sheet3" xfId="10597"/>
    <cellStyle name="Normal 4 2 4 2 7" xfId="10598"/>
    <cellStyle name="Normal 4 2 4 2 7 2" xfId="33849"/>
    <cellStyle name="Normal 4 2 4 2 7 3" xfId="33848"/>
    <cellStyle name="Normal 4 2 4 2 8" xfId="10599"/>
    <cellStyle name="Normal 4 2 4 2 8 2" xfId="33851"/>
    <cellStyle name="Normal 4 2 4 2 8 3" xfId="33850"/>
    <cellStyle name="Normal 4 2 4 2 9" xfId="10600"/>
    <cellStyle name="Normal 4 2 4 2 9 2" xfId="33852"/>
    <cellStyle name="Normal 4 2 4 2_Sheet3" xfId="10601"/>
    <cellStyle name="Normal 4 2 4 3" xfId="10602"/>
    <cellStyle name="Normal 4 2 4 3 10" xfId="33853"/>
    <cellStyle name="Normal 4 2 4 3 2" xfId="10603"/>
    <cellStyle name="Normal 4 2 4 3 2 2" xfId="10604"/>
    <cellStyle name="Normal 4 2 4 3 2 2 2" xfId="10605"/>
    <cellStyle name="Normal 4 2 4 3 2 2 2 2" xfId="10606"/>
    <cellStyle name="Normal 4 2 4 3 2 2 2 2 2" xfId="33857"/>
    <cellStyle name="Normal 4 2 4 3 2 2 2 3" xfId="33856"/>
    <cellStyle name="Normal 4 2 4 3 2 2 2_Sheet3" xfId="10607"/>
    <cellStyle name="Normal 4 2 4 3 2 2 3" xfId="10608"/>
    <cellStyle name="Normal 4 2 4 3 2 2 3 2" xfId="33859"/>
    <cellStyle name="Normal 4 2 4 3 2 2 3 3" xfId="33858"/>
    <cellStyle name="Normal 4 2 4 3 2 2 4" xfId="10609"/>
    <cellStyle name="Normal 4 2 4 3 2 2 4 2" xfId="33861"/>
    <cellStyle name="Normal 4 2 4 3 2 2 4 3" xfId="33860"/>
    <cellStyle name="Normal 4 2 4 3 2 2 5" xfId="10610"/>
    <cellStyle name="Normal 4 2 4 3 2 2 5 2" xfId="33862"/>
    <cellStyle name="Normal 4 2 4 3 2 2 6" xfId="33855"/>
    <cellStyle name="Normal 4 2 4 3 2 2_Sheet3" xfId="10611"/>
    <cellStyle name="Normal 4 2 4 3 2 3" xfId="10612"/>
    <cellStyle name="Normal 4 2 4 3 2 3 2" xfId="10613"/>
    <cellStyle name="Normal 4 2 4 3 2 3 2 2" xfId="33864"/>
    <cellStyle name="Normal 4 2 4 3 2 3 3" xfId="33863"/>
    <cellStyle name="Normal 4 2 4 3 2 3_Sheet3" xfId="10614"/>
    <cellStyle name="Normal 4 2 4 3 2 4" xfId="10615"/>
    <cellStyle name="Normal 4 2 4 3 2 4 2" xfId="33866"/>
    <cellStyle name="Normal 4 2 4 3 2 4 3" xfId="33865"/>
    <cellStyle name="Normal 4 2 4 3 2 5" xfId="10616"/>
    <cellStyle name="Normal 4 2 4 3 2 5 2" xfId="33868"/>
    <cellStyle name="Normal 4 2 4 3 2 5 3" xfId="33867"/>
    <cellStyle name="Normal 4 2 4 3 2 6" xfId="10617"/>
    <cellStyle name="Normal 4 2 4 3 2 6 2" xfId="33869"/>
    <cellStyle name="Normal 4 2 4 3 2 7" xfId="33854"/>
    <cellStyle name="Normal 4 2 4 3 2_Sheet3" xfId="10618"/>
    <cellStyle name="Normal 4 2 4 3 3" xfId="10619"/>
    <cellStyle name="Normal 4 2 4 3 3 2" xfId="10620"/>
    <cellStyle name="Normal 4 2 4 3 3 2 2" xfId="10621"/>
    <cellStyle name="Normal 4 2 4 3 3 2 2 2" xfId="10622"/>
    <cellStyle name="Normal 4 2 4 3 3 2 2 2 2" xfId="33873"/>
    <cellStyle name="Normal 4 2 4 3 3 2 2 3" xfId="33872"/>
    <cellStyle name="Normal 4 2 4 3 3 2 2_Sheet3" xfId="10623"/>
    <cellStyle name="Normal 4 2 4 3 3 2 3" xfId="10624"/>
    <cellStyle name="Normal 4 2 4 3 3 2 3 2" xfId="33875"/>
    <cellStyle name="Normal 4 2 4 3 3 2 3 3" xfId="33874"/>
    <cellStyle name="Normal 4 2 4 3 3 2 4" xfId="10625"/>
    <cellStyle name="Normal 4 2 4 3 3 2 4 2" xfId="33877"/>
    <cellStyle name="Normal 4 2 4 3 3 2 4 3" xfId="33876"/>
    <cellStyle name="Normal 4 2 4 3 3 2 5" xfId="10626"/>
    <cellStyle name="Normal 4 2 4 3 3 2 5 2" xfId="33878"/>
    <cellStyle name="Normal 4 2 4 3 3 2 6" xfId="33871"/>
    <cellStyle name="Normal 4 2 4 3 3 2_Sheet3" xfId="10627"/>
    <cellStyle name="Normal 4 2 4 3 3 3" xfId="10628"/>
    <cellStyle name="Normal 4 2 4 3 3 3 2" xfId="10629"/>
    <cellStyle name="Normal 4 2 4 3 3 3 2 2" xfId="33880"/>
    <cellStyle name="Normal 4 2 4 3 3 3 3" xfId="33879"/>
    <cellStyle name="Normal 4 2 4 3 3 3_Sheet3" xfId="10630"/>
    <cellStyle name="Normal 4 2 4 3 3 4" xfId="10631"/>
    <cellStyle name="Normal 4 2 4 3 3 4 2" xfId="33882"/>
    <cellStyle name="Normal 4 2 4 3 3 4 3" xfId="33881"/>
    <cellStyle name="Normal 4 2 4 3 3 5" xfId="10632"/>
    <cellStyle name="Normal 4 2 4 3 3 5 2" xfId="33884"/>
    <cellStyle name="Normal 4 2 4 3 3 5 3" xfId="33883"/>
    <cellStyle name="Normal 4 2 4 3 3 6" xfId="10633"/>
    <cellStyle name="Normal 4 2 4 3 3 6 2" xfId="33885"/>
    <cellStyle name="Normal 4 2 4 3 3 7" xfId="33870"/>
    <cellStyle name="Normal 4 2 4 3 3_Sheet3" xfId="10634"/>
    <cellStyle name="Normal 4 2 4 3 4" xfId="10635"/>
    <cellStyle name="Normal 4 2 4 3 4 2" xfId="10636"/>
    <cellStyle name="Normal 4 2 4 3 4 2 2" xfId="10637"/>
    <cellStyle name="Normal 4 2 4 3 4 2 2 2" xfId="10638"/>
    <cellStyle name="Normal 4 2 4 3 4 2 2 2 2" xfId="33889"/>
    <cellStyle name="Normal 4 2 4 3 4 2 2 3" xfId="33888"/>
    <cellStyle name="Normal 4 2 4 3 4 2 2_Sheet3" xfId="10639"/>
    <cellStyle name="Normal 4 2 4 3 4 2 3" xfId="10640"/>
    <cellStyle name="Normal 4 2 4 3 4 2 3 2" xfId="33891"/>
    <cellStyle name="Normal 4 2 4 3 4 2 3 3" xfId="33890"/>
    <cellStyle name="Normal 4 2 4 3 4 2 4" xfId="10641"/>
    <cellStyle name="Normal 4 2 4 3 4 2 4 2" xfId="33893"/>
    <cellStyle name="Normal 4 2 4 3 4 2 4 3" xfId="33892"/>
    <cellStyle name="Normal 4 2 4 3 4 2 5" xfId="10642"/>
    <cellStyle name="Normal 4 2 4 3 4 2 5 2" xfId="33894"/>
    <cellStyle name="Normal 4 2 4 3 4 2 6" xfId="33887"/>
    <cellStyle name="Normal 4 2 4 3 4 2_Sheet3" xfId="10643"/>
    <cellStyle name="Normal 4 2 4 3 4 3" xfId="10644"/>
    <cellStyle name="Normal 4 2 4 3 4 3 2" xfId="10645"/>
    <cellStyle name="Normal 4 2 4 3 4 3 2 2" xfId="33896"/>
    <cellStyle name="Normal 4 2 4 3 4 3 3" xfId="33895"/>
    <cellStyle name="Normal 4 2 4 3 4 3_Sheet3" xfId="10646"/>
    <cellStyle name="Normal 4 2 4 3 4 4" xfId="10647"/>
    <cellStyle name="Normal 4 2 4 3 4 4 2" xfId="33898"/>
    <cellStyle name="Normal 4 2 4 3 4 4 3" xfId="33897"/>
    <cellStyle name="Normal 4 2 4 3 4 5" xfId="10648"/>
    <cellStyle name="Normal 4 2 4 3 4 5 2" xfId="33900"/>
    <cellStyle name="Normal 4 2 4 3 4 5 3" xfId="33899"/>
    <cellStyle name="Normal 4 2 4 3 4 6" xfId="10649"/>
    <cellStyle name="Normal 4 2 4 3 4 6 2" xfId="33901"/>
    <cellStyle name="Normal 4 2 4 3 4 7" xfId="33886"/>
    <cellStyle name="Normal 4 2 4 3 4_Sheet3" xfId="10650"/>
    <cellStyle name="Normal 4 2 4 3 5" xfId="10651"/>
    <cellStyle name="Normal 4 2 4 3 5 2" xfId="10652"/>
    <cellStyle name="Normal 4 2 4 3 5 2 2" xfId="10653"/>
    <cellStyle name="Normal 4 2 4 3 5 2 2 2" xfId="33904"/>
    <cellStyle name="Normal 4 2 4 3 5 2 3" xfId="33903"/>
    <cellStyle name="Normal 4 2 4 3 5 2_Sheet3" xfId="10654"/>
    <cellStyle name="Normal 4 2 4 3 5 3" xfId="10655"/>
    <cellStyle name="Normal 4 2 4 3 5 3 2" xfId="33906"/>
    <cellStyle name="Normal 4 2 4 3 5 3 3" xfId="33905"/>
    <cellStyle name="Normal 4 2 4 3 5 4" xfId="10656"/>
    <cellStyle name="Normal 4 2 4 3 5 4 2" xfId="33908"/>
    <cellStyle name="Normal 4 2 4 3 5 4 3" xfId="33907"/>
    <cellStyle name="Normal 4 2 4 3 5 5" xfId="10657"/>
    <cellStyle name="Normal 4 2 4 3 5 5 2" xfId="33909"/>
    <cellStyle name="Normal 4 2 4 3 5 6" xfId="33902"/>
    <cellStyle name="Normal 4 2 4 3 5_Sheet3" xfId="10658"/>
    <cellStyle name="Normal 4 2 4 3 6" xfId="10659"/>
    <cellStyle name="Normal 4 2 4 3 6 2" xfId="10660"/>
    <cellStyle name="Normal 4 2 4 3 6 2 2" xfId="33911"/>
    <cellStyle name="Normal 4 2 4 3 6 3" xfId="33910"/>
    <cellStyle name="Normal 4 2 4 3 6_Sheet3" xfId="10661"/>
    <cellStyle name="Normal 4 2 4 3 7" xfId="10662"/>
    <cellStyle name="Normal 4 2 4 3 7 2" xfId="33913"/>
    <cellStyle name="Normal 4 2 4 3 7 3" xfId="33912"/>
    <cellStyle name="Normal 4 2 4 3 8" xfId="10663"/>
    <cellStyle name="Normal 4 2 4 3 8 2" xfId="33915"/>
    <cellStyle name="Normal 4 2 4 3 8 3" xfId="33914"/>
    <cellStyle name="Normal 4 2 4 3 9" xfId="10664"/>
    <cellStyle name="Normal 4 2 4 3 9 2" xfId="33916"/>
    <cellStyle name="Normal 4 2 4 3_Sheet3" xfId="10665"/>
    <cellStyle name="Normal 4 2 4 4" xfId="10666"/>
    <cellStyle name="Normal 4 2 4 4 10" xfId="33917"/>
    <cellStyle name="Normal 4 2 4 4 2" xfId="10667"/>
    <cellStyle name="Normal 4 2 4 4 2 2" xfId="10668"/>
    <cellStyle name="Normal 4 2 4 4 2 2 2" xfId="10669"/>
    <cellStyle name="Normal 4 2 4 4 2 2 2 2" xfId="10670"/>
    <cellStyle name="Normal 4 2 4 4 2 2 2 2 2" xfId="33921"/>
    <cellStyle name="Normal 4 2 4 4 2 2 2 3" xfId="33920"/>
    <cellStyle name="Normal 4 2 4 4 2 2 2_Sheet3" xfId="10671"/>
    <cellStyle name="Normal 4 2 4 4 2 2 3" xfId="10672"/>
    <cellStyle name="Normal 4 2 4 4 2 2 3 2" xfId="33923"/>
    <cellStyle name="Normal 4 2 4 4 2 2 3 3" xfId="33922"/>
    <cellStyle name="Normal 4 2 4 4 2 2 4" xfId="10673"/>
    <cellStyle name="Normal 4 2 4 4 2 2 4 2" xfId="33925"/>
    <cellStyle name="Normal 4 2 4 4 2 2 4 3" xfId="33924"/>
    <cellStyle name="Normal 4 2 4 4 2 2 5" xfId="10674"/>
    <cellStyle name="Normal 4 2 4 4 2 2 5 2" xfId="33926"/>
    <cellStyle name="Normal 4 2 4 4 2 2 6" xfId="33919"/>
    <cellStyle name="Normal 4 2 4 4 2 2_Sheet3" xfId="10675"/>
    <cellStyle name="Normal 4 2 4 4 2 3" xfId="10676"/>
    <cellStyle name="Normal 4 2 4 4 2 3 2" xfId="10677"/>
    <cellStyle name="Normal 4 2 4 4 2 3 2 2" xfId="33928"/>
    <cellStyle name="Normal 4 2 4 4 2 3 3" xfId="33927"/>
    <cellStyle name="Normal 4 2 4 4 2 3_Sheet3" xfId="10678"/>
    <cellStyle name="Normal 4 2 4 4 2 4" xfId="10679"/>
    <cellStyle name="Normal 4 2 4 4 2 4 2" xfId="33930"/>
    <cellStyle name="Normal 4 2 4 4 2 4 3" xfId="33929"/>
    <cellStyle name="Normal 4 2 4 4 2 5" xfId="10680"/>
    <cellStyle name="Normal 4 2 4 4 2 5 2" xfId="33932"/>
    <cellStyle name="Normal 4 2 4 4 2 5 3" xfId="33931"/>
    <cellStyle name="Normal 4 2 4 4 2 6" xfId="10681"/>
    <cellStyle name="Normal 4 2 4 4 2 6 2" xfId="33933"/>
    <cellStyle name="Normal 4 2 4 4 2 7" xfId="33918"/>
    <cellStyle name="Normal 4 2 4 4 2_Sheet3" xfId="10682"/>
    <cellStyle name="Normal 4 2 4 4 3" xfId="10683"/>
    <cellStyle name="Normal 4 2 4 4 3 2" xfId="10684"/>
    <cellStyle name="Normal 4 2 4 4 3 2 2" xfId="10685"/>
    <cellStyle name="Normal 4 2 4 4 3 2 2 2" xfId="10686"/>
    <cellStyle name="Normal 4 2 4 4 3 2 2 2 2" xfId="33937"/>
    <cellStyle name="Normal 4 2 4 4 3 2 2 3" xfId="33936"/>
    <cellStyle name="Normal 4 2 4 4 3 2 2_Sheet3" xfId="10687"/>
    <cellStyle name="Normal 4 2 4 4 3 2 3" xfId="10688"/>
    <cellStyle name="Normal 4 2 4 4 3 2 3 2" xfId="33939"/>
    <cellStyle name="Normal 4 2 4 4 3 2 3 3" xfId="33938"/>
    <cellStyle name="Normal 4 2 4 4 3 2 4" xfId="10689"/>
    <cellStyle name="Normal 4 2 4 4 3 2 4 2" xfId="33941"/>
    <cellStyle name="Normal 4 2 4 4 3 2 4 3" xfId="33940"/>
    <cellStyle name="Normal 4 2 4 4 3 2 5" xfId="10690"/>
    <cellStyle name="Normal 4 2 4 4 3 2 5 2" xfId="33942"/>
    <cellStyle name="Normal 4 2 4 4 3 2 6" xfId="33935"/>
    <cellStyle name="Normal 4 2 4 4 3 2_Sheet3" xfId="10691"/>
    <cellStyle name="Normal 4 2 4 4 3 3" xfId="10692"/>
    <cellStyle name="Normal 4 2 4 4 3 3 2" xfId="10693"/>
    <cellStyle name="Normal 4 2 4 4 3 3 2 2" xfId="33944"/>
    <cellStyle name="Normal 4 2 4 4 3 3 3" xfId="33943"/>
    <cellStyle name="Normal 4 2 4 4 3 3_Sheet3" xfId="10694"/>
    <cellStyle name="Normal 4 2 4 4 3 4" xfId="10695"/>
    <cellStyle name="Normal 4 2 4 4 3 4 2" xfId="33946"/>
    <cellStyle name="Normal 4 2 4 4 3 4 3" xfId="33945"/>
    <cellStyle name="Normal 4 2 4 4 3 5" xfId="10696"/>
    <cellStyle name="Normal 4 2 4 4 3 5 2" xfId="33948"/>
    <cellStyle name="Normal 4 2 4 4 3 5 3" xfId="33947"/>
    <cellStyle name="Normal 4 2 4 4 3 6" xfId="10697"/>
    <cellStyle name="Normal 4 2 4 4 3 6 2" xfId="33949"/>
    <cellStyle name="Normal 4 2 4 4 3 7" xfId="33934"/>
    <cellStyle name="Normal 4 2 4 4 3_Sheet3" xfId="10698"/>
    <cellStyle name="Normal 4 2 4 4 4" xfId="10699"/>
    <cellStyle name="Normal 4 2 4 4 4 2" xfId="10700"/>
    <cellStyle name="Normal 4 2 4 4 4 2 2" xfId="10701"/>
    <cellStyle name="Normal 4 2 4 4 4 2 2 2" xfId="10702"/>
    <cellStyle name="Normal 4 2 4 4 4 2 2 2 2" xfId="33953"/>
    <cellStyle name="Normal 4 2 4 4 4 2 2 3" xfId="33952"/>
    <cellStyle name="Normal 4 2 4 4 4 2 2_Sheet3" xfId="10703"/>
    <cellStyle name="Normal 4 2 4 4 4 2 3" xfId="10704"/>
    <cellStyle name="Normal 4 2 4 4 4 2 3 2" xfId="33955"/>
    <cellStyle name="Normal 4 2 4 4 4 2 3 3" xfId="33954"/>
    <cellStyle name="Normal 4 2 4 4 4 2 4" xfId="10705"/>
    <cellStyle name="Normal 4 2 4 4 4 2 4 2" xfId="33957"/>
    <cellStyle name="Normal 4 2 4 4 4 2 4 3" xfId="33956"/>
    <cellStyle name="Normal 4 2 4 4 4 2 5" xfId="10706"/>
    <cellStyle name="Normal 4 2 4 4 4 2 5 2" xfId="33958"/>
    <cellStyle name="Normal 4 2 4 4 4 2 6" xfId="33951"/>
    <cellStyle name="Normal 4 2 4 4 4 2_Sheet3" xfId="10707"/>
    <cellStyle name="Normal 4 2 4 4 4 3" xfId="10708"/>
    <cellStyle name="Normal 4 2 4 4 4 3 2" xfId="10709"/>
    <cellStyle name="Normal 4 2 4 4 4 3 2 2" xfId="33960"/>
    <cellStyle name="Normal 4 2 4 4 4 3 3" xfId="33959"/>
    <cellStyle name="Normal 4 2 4 4 4 3_Sheet3" xfId="10710"/>
    <cellStyle name="Normal 4 2 4 4 4 4" xfId="10711"/>
    <cellStyle name="Normal 4 2 4 4 4 4 2" xfId="33962"/>
    <cellStyle name="Normal 4 2 4 4 4 4 3" xfId="33961"/>
    <cellStyle name="Normal 4 2 4 4 4 5" xfId="10712"/>
    <cellStyle name="Normal 4 2 4 4 4 5 2" xfId="33964"/>
    <cellStyle name="Normal 4 2 4 4 4 5 3" xfId="33963"/>
    <cellStyle name="Normal 4 2 4 4 4 6" xfId="10713"/>
    <cellStyle name="Normal 4 2 4 4 4 6 2" xfId="33965"/>
    <cellStyle name="Normal 4 2 4 4 4 7" xfId="33950"/>
    <cellStyle name="Normal 4 2 4 4 4_Sheet3" xfId="10714"/>
    <cellStyle name="Normal 4 2 4 4 5" xfId="10715"/>
    <cellStyle name="Normal 4 2 4 4 5 2" xfId="10716"/>
    <cellStyle name="Normal 4 2 4 4 5 2 2" xfId="10717"/>
    <cellStyle name="Normal 4 2 4 4 5 2 2 2" xfId="33968"/>
    <cellStyle name="Normal 4 2 4 4 5 2 3" xfId="33967"/>
    <cellStyle name="Normal 4 2 4 4 5 2_Sheet3" xfId="10718"/>
    <cellStyle name="Normal 4 2 4 4 5 3" xfId="10719"/>
    <cellStyle name="Normal 4 2 4 4 5 3 2" xfId="33970"/>
    <cellStyle name="Normal 4 2 4 4 5 3 3" xfId="33969"/>
    <cellStyle name="Normal 4 2 4 4 5 4" xfId="10720"/>
    <cellStyle name="Normal 4 2 4 4 5 4 2" xfId="33972"/>
    <cellStyle name="Normal 4 2 4 4 5 4 3" xfId="33971"/>
    <cellStyle name="Normal 4 2 4 4 5 5" xfId="10721"/>
    <cellStyle name="Normal 4 2 4 4 5 5 2" xfId="33973"/>
    <cellStyle name="Normal 4 2 4 4 5 6" xfId="33966"/>
    <cellStyle name="Normal 4 2 4 4 5_Sheet3" xfId="10722"/>
    <cellStyle name="Normal 4 2 4 4 6" xfId="10723"/>
    <cellStyle name="Normal 4 2 4 4 6 2" xfId="10724"/>
    <cellStyle name="Normal 4 2 4 4 6 2 2" xfId="33975"/>
    <cellStyle name="Normal 4 2 4 4 6 3" xfId="33974"/>
    <cellStyle name="Normal 4 2 4 4 6_Sheet3" xfId="10725"/>
    <cellStyle name="Normal 4 2 4 4 7" xfId="10726"/>
    <cellStyle name="Normal 4 2 4 4 7 2" xfId="33977"/>
    <cellStyle name="Normal 4 2 4 4 7 3" xfId="33976"/>
    <cellStyle name="Normal 4 2 4 4 8" xfId="10727"/>
    <cellStyle name="Normal 4 2 4 4 8 2" xfId="33979"/>
    <cellStyle name="Normal 4 2 4 4 8 3" xfId="33978"/>
    <cellStyle name="Normal 4 2 4 4 9" xfId="10728"/>
    <cellStyle name="Normal 4 2 4 4 9 2" xfId="33980"/>
    <cellStyle name="Normal 4 2 4 4_Sheet3" xfId="10729"/>
    <cellStyle name="Normal 4 2 4 5" xfId="10730"/>
    <cellStyle name="Normal 4 2 4 5 10" xfId="33981"/>
    <cellStyle name="Normal 4 2 4 5 2" xfId="10731"/>
    <cellStyle name="Normal 4 2 4 5 2 2" xfId="10732"/>
    <cellStyle name="Normal 4 2 4 5 2 2 2" xfId="10733"/>
    <cellStyle name="Normal 4 2 4 5 2 2 2 2" xfId="10734"/>
    <cellStyle name="Normal 4 2 4 5 2 2 2 2 2" xfId="33985"/>
    <cellStyle name="Normal 4 2 4 5 2 2 2 3" xfId="33984"/>
    <cellStyle name="Normal 4 2 4 5 2 2 2_Sheet3" xfId="10735"/>
    <cellStyle name="Normal 4 2 4 5 2 2 3" xfId="10736"/>
    <cellStyle name="Normal 4 2 4 5 2 2 3 2" xfId="33987"/>
    <cellStyle name="Normal 4 2 4 5 2 2 3 3" xfId="33986"/>
    <cellStyle name="Normal 4 2 4 5 2 2 4" xfId="10737"/>
    <cellStyle name="Normal 4 2 4 5 2 2 4 2" xfId="33989"/>
    <cellStyle name="Normal 4 2 4 5 2 2 4 3" xfId="33988"/>
    <cellStyle name="Normal 4 2 4 5 2 2 5" xfId="10738"/>
    <cellStyle name="Normal 4 2 4 5 2 2 5 2" xfId="33990"/>
    <cellStyle name="Normal 4 2 4 5 2 2 6" xfId="33983"/>
    <cellStyle name="Normal 4 2 4 5 2 2_Sheet3" xfId="10739"/>
    <cellStyle name="Normal 4 2 4 5 2 3" xfId="10740"/>
    <cellStyle name="Normal 4 2 4 5 2 3 2" xfId="10741"/>
    <cellStyle name="Normal 4 2 4 5 2 3 2 2" xfId="33992"/>
    <cellStyle name="Normal 4 2 4 5 2 3 3" xfId="33991"/>
    <cellStyle name="Normal 4 2 4 5 2 3_Sheet3" xfId="10742"/>
    <cellStyle name="Normal 4 2 4 5 2 4" xfId="10743"/>
    <cellStyle name="Normal 4 2 4 5 2 4 2" xfId="33994"/>
    <cellStyle name="Normal 4 2 4 5 2 4 3" xfId="33993"/>
    <cellStyle name="Normal 4 2 4 5 2 5" xfId="10744"/>
    <cellStyle name="Normal 4 2 4 5 2 5 2" xfId="33996"/>
    <cellStyle name="Normal 4 2 4 5 2 5 3" xfId="33995"/>
    <cellStyle name="Normal 4 2 4 5 2 6" xfId="10745"/>
    <cellStyle name="Normal 4 2 4 5 2 6 2" xfId="33997"/>
    <cellStyle name="Normal 4 2 4 5 2 7" xfId="33982"/>
    <cellStyle name="Normal 4 2 4 5 2_Sheet3" xfId="10746"/>
    <cellStyle name="Normal 4 2 4 5 3" xfId="10747"/>
    <cellStyle name="Normal 4 2 4 5 3 2" xfId="10748"/>
    <cellStyle name="Normal 4 2 4 5 3 2 2" xfId="10749"/>
    <cellStyle name="Normal 4 2 4 5 3 2 2 2" xfId="10750"/>
    <cellStyle name="Normal 4 2 4 5 3 2 2 2 2" xfId="34001"/>
    <cellStyle name="Normal 4 2 4 5 3 2 2 3" xfId="34000"/>
    <cellStyle name="Normal 4 2 4 5 3 2 2_Sheet3" xfId="10751"/>
    <cellStyle name="Normal 4 2 4 5 3 2 3" xfId="10752"/>
    <cellStyle name="Normal 4 2 4 5 3 2 3 2" xfId="34003"/>
    <cellStyle name="Normal 4 2 4 5 3 2 3 3" xfId="34002"/>
    <cellStyle name="Normal 4 2 4 5 3 2 4" xfId="10753"/>
    <cellStyle name="Normal 4 2 4 5 3 2 4 2" xfId="34005"/>
    <cellStyle name="Normal 4 2 4 5 3 2 4 3" xfId="34004"/>
    <cellStyle name="Normal 4 2 4 5 3 2 5" xfId="10754"/>
    <cellStyle name="Normal 4 2 4 5 3 2 5 2" xfId="34006"/>
    <cellStyle name="Normal 4 2 4 5 3 2 6" xfId="33999"/>
    <cellStyle name="Normal 4 2 4 5 3 2_Sheet3" xfId="10755"/>
    <cellStyle name="Normal 4 2 4 5 3 3" xfId="10756"/>
    <cellStyle name="Normal 4 2 4 5 3 3 2" xfId="10757"/>
    <cellStyle name="Normal 4 2 4 5 3 3 2 2" xfId="34008"/>
    <cellStyle name="Normal 4 2 4 5 3 3 3" xfId="34007"/>
    <cellStyle name="Normal 4 2 4 5 3 3_Sheet3" xfId="10758"/>
    <cellStyle name="Normal 4 2 4 5 3 4" xfId="10759"/>
    <cellStyle name="Normal 4 2 4 5 3 4 2" xfId="34010"/>
    <cellStyle name="Normal 4 2 4 5 3 4 3" xfId="34009"/>
    <cellStyle name="Normal 4 2 4 5 3 5" xfId="10760"/>
    <cellStyle name="Normal 4 2 4 5 3 5 2" xfId="34012"/>
    <cellStyle name="Normal 4 2 4 5 3 5 3" xfId="34011"/>
    <cellStyle name="Normal 4 2 4 5 3 6" xfId="10761"/>
    <cellStyle name="Normal 4 2 4 5 3 6 2" xfId="34013"/>
    <cellStyle name="Normal 4 2 4 5 3 7" xfId="33998"/>
    <cellStyle name="Normal 4 2 4 5 3_Sheet3" xfId="10762"/>
    <cellStyle name="Normal 4 2 4 5 4" xfId="10763"/>
    <cellStyle name="Normal 4 2 4 5 4 2" xfId="10764"/>
    <cellStyle name="Normal 4 2 4 5 4 2 2" xfId="10765"/>
    <cellStyle name="Normal 4 2 4 5 4 2 2 2" xfId="10766"/>
    <cellStyle name="Normal 4 2 4 5 4 2 2 2 2" xfId="34017"/>
    <cellStyle name="Normal 4 2 4 5 4 2 2 3" xfId="34016"/>
    <cellStyle name="Normal 4 2 4 5 4 2 2_Sheet3" xfId="10767"/>
    <cellStyle name="Normal 4 2 4 5 4 2 3" xfId="10768"/>
    <cellStyle name="Normal 4 2 4 5 4 2 3 2" xfId="34019"/>
    <cellStyle name="Normal 4 2 4 5 4 2 3 3" xfId="34018"/>
    <cellStyle name="Normal 4 2 4 5 4 2 4" xfId="10769"/>
    <cellStyle name="Normal 4 2 4 5 4 2 4 2" xfId="34021"/>
    <cellStyle name="Normal 4 2 4 5 4 2 4 3" xfId="34020"/>
    <cellStyle name="Normal 4 2 4 5 4 2 5" xfId="10770"/>
    <cellStyle name="Normal 4 2 4 5 4 2 5 2" xfId="34022"/>
    <cellStyle name="Normal 4 2 4 5 4 2 6" xfId="34015"/>
    <cellStyle name="Normal 4 2 4 5 4 2_Sheet3" xfId="10771"/>
    <cellStyle name="Normal 4 2 4 5 4 3" xfId="10772"/>
    <cellStyle name="Normal 4 2 4 5 4 3 2" xfId="10773"/>
    <cellStyle name="Normal 4 2 4 5 4 3 2 2" xfId="34024"/>
    <cellStyle name="Normal 4 2 4 5 4 3 3" xfId="34023"/>
    <cellStyle name="Normal 4 2 4 5 4 3_Sheet3" xfId="10774"/>
    <cellStyle name="Normal 4 2 4 5 4 4" xfId="10775"/>
    <cellStyle name="Normal 4 2 4 5 4 4 2" xfId="34026"/>
    <cellStyle name="Normal 4 2 4 5 4 4 3" xfId="34025"/>
    <cellStyle name="Normal 4 2 4 5 4 5" xfId="10776"/>
    <cellStyle name="Normal 4 2 4 5 4 5 2" xfId="34028"/>
    <cellStyle name="Normal 4 2 4 5 4 5 3" xfId="34027"/>
    <cellStyle name="Normal 4 2 4 5 4 6" xfId="10777"/>
    <cellStyle name="Normal 4 2 4 5 4 6 2" xfId="34029"/>
    <cellStyle name="Normal 4 2 4 5 4 7" xfId="34014"/>
    <cellStyle name="Normal 4 2 4 5 4_Sheet3" xfId="10778"/>
    <cellStyle name="Normal 4 2 4 5 5" xfId="10779"/>
    <cellStyle name="Normal 4 2 4 5 5 2" xfId="10780"/>
    <cellStyle name="Normal 4 2 4 5 5 2 2" xfId="10781"/>
    <cellStyle name="Normal 4 2 4 5 5 2 2 2" xfId="34032"/>
    <cellStyle name="Normal 4 2 4 5 5 2 3" xfId="34031"/>
    <cellStyle name="Normal 4 2 4 5 5 2_Sheet3" xfId="10782"/>
    <cellStyle name="Normal 4 2 4 5 5 3" xfId="10783"/>
    <cellStyle name="Normal 4 2 4 5 5 3 2" xfId="34034"/>
    <cellStyle name="Normal 4 2 4 5 5 3 3" xfId="34033"/>
    <cellStyle name="Normal 4 2 4 5 5 4" xfId="10784"/>
    <cellStyle name="Normal 4 2 4 5 5 4 2" xfId="34036"/>
    <cellStyle name="Normal 4 2 4 5 5 4 3" xfId="34035"/>
    <cellStyle name="Normal 4 2 4 5 5 5" xfId="10785"/>
    <cellStyle name="Normal 4 2 4 5 5 5 2" xfId="34037"/>
    <cellStyle name="Normal 4 2 4 5 5 6" xfId="34030"/>
    <cellStyle name="Normal 4 2 4 5 5_Sheet3" xfId="10786"/>
    <cellStyle name="Normal 4 2 4 5 6" xfId="10787"/>
    <cellStyle name="Normal 4 2 4 5 6 2" xfId="10788"/>
    <cellStyle name="Normal 4 2 4 5 6 2 2" xfId="34039"/>
    <cellStyle name="Normal 4 2 4 5 6 3" xfId="34038"/>
    <cellStyle name="Normal 4 2 4 5 6_Sheet3" xfId="10789"/>
    <cellStyle name="Normal 4 2 4 5 7" xfId="10790"/>
    <cellStyle name="Normal 4 2 4 5 7 2" xfId="34041"/>
    <cellStyle name="Normal 4 2 4 5 7 3" xfId="34040"/>
    <cellStyle name="Normal 4 2 4 5 8" xfId="10791"/>
    <cellStyle name="Normal 4 2 4 5 8 2" xfId="34043"/>
    <cellStyle name="Normal 4 2 4 5 8 3" xfId="34042"/>
    <cellStyle name="Normal 4 2 4 5 9" xfId="10792"/>
    <cellStyle name="Normal 4 2 4 5 9 2" xfId="34044"/>
    <cellStyle name="Normal 4 2 4 5_Sheet3" xfId="10793"/>
    <cellStyle name="Normal 4 2 4 6" xfId="10794"/>
    <cellStyle name="Normal 4 2 4 6 10" xfId="34045"/>
    <cellStyle name="Normal 4 2 4 6 2" xfId="10795"/>
    <cellStyle name="Normal 4 2 4 6 2 2" xfId="10796"/>
    <cellStyle name="Normal 4 2 4 6 2 2 2" xfId="10797"/>
    <cellStyle name="Normal 4 2 4 6 2 2 2 2" xfId="10798"/>
    <cellStyle name="Normal 4 2 4 6 2 2 2 2 2" xfId="34049"/>
    <cellStyle name="Normal 4 2 4 6 2 2 2 3" xfId="34048"/>
    <cellStyle name="Normal 4 2 4 6 2 2 2_Sheet3" xfId="10799"/>
    <cellStyle name="Normal 4 2 4 6 2 2 3" xfId="10800"/>
    <cellStyle name="Normal 4 2 4 6 2 2 3 2" xfId="34051"/>
    <cellStyle name="Normal 4 2 4 6 2 2 3 3" xfId="34050"/>
    <cellStyle name="Normal 4 2 4 6 2 2 4" xfId="10801"/>
    <cellStyle name="Normal 4 2 4 6 2 2 4 2" xfId="34053"/>
    <cellStyle name="Normal 4 2 4 6 2 2 4 3" xfId="34052"/>
    <cellStyle name="Normal 4 2 4 6 2 2 5" xfId="10802"/>
    <cellStyle name="Normal 4 2 4 6 2 2 5 2" xfId="34054"/>
    <cellStyle name="Normal 4 2 4 6 2 2 6" xfId="34047"/>
    <cellStyle name="Normal 4 2 4 6 2 2_Sheet3" xfId="10803"/>
    <cellStyle name="Normal 4 2 4 6 2 3" xfId="10804"/>
    <cellStyle name="Normal 4 2 4 6 2 3 2" xfId="10805"/>
    <cellStyle name="Normal 4 2 4 6 2 3 2 2" xfId="34056"/>
    <cellStyle name="Normal 4 2 4 6 2 3 3" xfId="34055"/>
    <cellStyle name="Normal 4 2 4 6 2 3_Sheet3" xfId="10806"/>
    <cellStyle name="Normal 4 2 4 6 2 4" xfId="10807"/>
    <cellStyle name="Normal 4 2 4 6 2 4 2" xfId="34058"/>
    <cellStyle name="Normal 4 2 4 6 2 4 3" xfId="34057"/>
    <cellStyle name="Normal 4 2 4 6 2 5" xfId="10808"/>
    <cellStyle name="Normal 4 2 4 6 2 5 2" xfId="34060"/>
    <cellStyle name="Normal 4 2 4 6 2 5 3" xfId="34059"/>
    <cellStyle name="Normal 4 2 4 6 2 6" xfId="10809"/>
    <cellStyle name="Normal 4 2 4 6 2 6 2" xfId="34061"/>
    <cellStyle name="Normal 4 2 4 6 2 7" xfId="34046"/>
    <cellStyle name="Normal 4 2 4 6 2_Sheet3" xfId="10810"/>
    <cellStyle name="Normal 4 2 4 6 3" xfId="10811"/>
    <cellStyle name="Normal 4 2 4 6 3 2" xfId="10812"/>
    <cellStyle name="Normal 4 2 4 6 3 2 2" xfId="10813"/>
    <cellStyle name="Normal 4 2 4 6 3 2 2 2" xfId="10814"/>
    <cellStyle name="Normal 4 2 4 6 3 2 2 2 2" xfId="34065"/>
    <cellStyle name="Normal 4 2 4 6 3 2 2 3" xfId="34064"/>
    <cellStyle name="Normal 4 2 4 6 3 2 2_Sheet3" xfId="10815"/>
    <cellStyle name="Normal 4 2 4 6 3 2 3" xfId="10816"/>
    <cellStyle name="Normal 4 2 4 6 3 2 3 2" xfId="34067"/>
    <cellStyle name="Normal 4 2 4 6 3 2 3 3" xfId="34066"/>
    <cellStyle name="Normal 4 2 4 6 3 2 4" xfId="10817"/>
    <cellStyle name="Normal 4 2 4 6 3 2 4 2" xfId="34069"/>
    <cellStyle name="Normal 4 2 4 6 3 2 4 3" xfId="34068"/>
    <cellStyle name="Normal 4 2 4 6 3 2 5" xfId="10818"/>
    <cellStyle name="Normal 4 2 4 6 3 2 5 2" xfId="34070"/>
    <cellStyle name="Normal 4 2 4 6 3 2 6" xfId="34063"/>
    <cellStyle name="Normal 4 2 4 6 3 2_Sheet3" xfId="10819"/>
    <cellStyle name="Normal 4 2 4 6 3 3" xfId="10820"/>
    <cellStyle name="Normal 4 2 4 6 3 3 2" xfId="10821"/>
    <cellStyle name="Normal 4 2 4 6 3 3 2 2" xfId="34072"/>
    <cellStyle name="Normal 4 2 4 6 3 3 3" xfId="34071"/>
    <cellStyle name="Normal 4 2 4 6 3 3_Sheet3" xfId="10822"/>
    <cellStyle name="Normal 4 2 4 6 3 4" xfId="10823"/>
    <cellStyle name="Normal 4 2 4 6 3 4 2" xfId="34074"/>
    <cellStyle name="Normal 4 2 4 6 3 4 3" xfId="34073"/>
    <cellStyle name="Normal 4 2 4 6 3 5" xfId="10824"/>
    <cellStyle name="Normal 4 2 4 6 3 5 2" xfId="34076"/>
    <cellStyle name="Normal 4 2 4 6 3 5 3" xfId="34075"/>
    <cellStyle name="Normal 4 2 4 6 3 6" xfId="10825"/>
    <cellStyle name="Normal 4 2 4 6 3 6 2" xfId="34077"/>
    <cellStyle name="Normal 4 2 4 6 3 7" xfId="34062"/>
    <cellStyle name="Normal 4 2 4 6 3_Sheet3" xfId="10826"/>
    <cellStyle name="Normal 4 2 4 6 4" xfId="10827"/>
    <cellStyle name="Normal 4 2 4 6 4 2" xfId="10828"/>
    <cellStyle name="Normal 4 2 4 6 4 2 2" xfId="10829"/>
    <cellStyle name="Normal 4 2 4 6 4 2 2 2" xfId="10830"/>
    <cellStyle name="Normal 4 2 4 6 4 2 2 2 2" xfId="34081"/>
    <cellStyle name="Normal 4 2 4 6 4 2 2 3" xfId="34080"/>
    <cellStyle name="Normal 4 2 4 6 4 2 2_Sheet3" xfId="10831"/>
    <cellStyle name="Normal 4 2 4 6 4 2 3" xfId="10832"/>
    <cellStyle name="Normal 4 2 4 6 4 2 3 2" xfId="34083"/>
    <cellStyle name="Normal 4 2 4 6 4 2 3 3" xfId="34082"/>
    <cellStyle name="Normal 4 2 4 6 4 2 4" xfId="10833"/>
    <cellStyle name="Normal 4 2 4 6 4 2 4 2" xfId="34085"/>
    <cellStyle name="Normal 4 2 4 6 4 2 4 3" xfId="34084"/>
    <cellStyle name="Normal 4 2 4 6 4 2 5" xfId="10834"/>
    <cellStyle name="Normal 4 2 4 6 4 2 5 2" xfId="34086"/>
    <cellStyle name="Normal 4 2 4 6 4 2 6" xfId="34079"/>
    <cellStyle name="Normal 4 2 4 6 4 2_Sheet3" xfId="10835"/>
    <cellStyle name="Normal 4 2 4 6 4 3" xfId="10836"/>
    <cellStyle name="Normal 4 2 4 6 4 3 2" xfId="10837"/>
    <cellStyle name="Normal 4 2 4 6 4 3 2 2" xfId="34088"/>
    <cellStyle name="Normal 4 2 4 6 4 3 3" xfId="34087"/>
    <cellStyle name="Normal 4 2 4 6 4 3_Sheet3" xfId="10838"/>
    <cellStyle name="Normal 4 2 4 6 4 4" xfId="10839"/>
    <cellStyle name="Normal 4 2 4 6 4 4 2" xfId="34090"/>
    <cellStyle name="Normal 4 2 4 6 4 4 3" xfId="34089"/>
    <cellStyle name="Normal 4 2 4 6 4 5" xfId="10840"/>
    <cellStyle name="Normal 4 2 4 6 4 5 2" xfId="34092"/>
    <cellStyle name="Normal 4 2 4 6 4 5 3" xfId="34091"/>
    <cellStyle name="Normal 4 2 4 6 4 6" xfId="10841"/>
    <cellStyle name="Normal 4 2 4 6 4 6 2" xfId="34093"/>
    <cellStyle name="Normal 4 2 4 6 4 7" xfId="34078"/>
    <cellStyle name="Normal 4 2 4 6 4_Sheet3" xfId="10842"/>
    <cellStyle name="Normal 4 2 4 6 5" xfId="10843"/>
    <cellStyle name="Normal 4 2 4 6 5 2" xfId="10844"/>
    <cellStyle name="Normal 4 2 4 6 5 2 2" xfId="10845"/>
    <cellStyle name="Normal 4 2 4 6 5 2 2 2" xfId="34096"/>
    <cellStyle name="Normal 4 2 4 6 5 2 3" xfId="34095"/>
    <cellStyle name="Normal 4 2 4 6 5 2_Sheet3" xfId="10846"/>
    <cellStyle name="Normal 4 2 4 6 5 3" xfId="10847"/>
    <cellStyle name="Normal 4 2 4 6 5 3 2" xfId="34098"/>
    <cellStyle name="Normal 4 2 4 6 5 3 3" xfId="34097"/>
    <cellStyle name="Normal 4 2 4 6 5 4" xfId="10848"/>
    <cellStyle name="Normal 4 2 4 6 5 4 2" xfId="34100"/>
    <cellStyle name="Normal 4 2 4 6 5 4 3" xfId="34099"/>
    <cellStyle name="Normal 4 2 4 6 5 5" xfId="10849"/>
    <cellStyle name="Normal 4 2 4 6 5 5 2" xfId="34101"/>
    <cellStyle name="Normal 4 2 4 6 5 6" xfId="34094"/>
    <cellStyle name="Normal 4 2 4 6 5_Sheet3" xfId="10850"/>
    <cellStyle name="Normal 4 2 4 6 6" xfId="10851"/>
    <cellStyle name="Normal 4 2 4 6 6 2" xfId="10852"/>
    <cellStyle name="Normal 4 2 4 6 6 2 2" xfId="34103"/>
    <cellStyle name="Normal 4 2 4 6 6 3" xfId="34102"/>
    <cellStyle name="Normal 4 2 4 6 6_Sheet3" xfId="10853"/>
    <cellStyle name="Normal 4 2 4 6 7" xfId="10854"/>
    <cellStyle name="Normal 4 2 4 6 7 2" xfId="34105"/>
    <cellStyle name="Normal 4 2 4 6 7 3" xfId="34104"/>
    <cellStyle name="Normal 4 2 4 6 8" xfId="10855"/>
    <cellStyle name="Normal 4 2 4 6 8 2" xfId="34107"/>
    <cellStyle name="Normal 4 2 4 6 8 3" xfId="34106"/>
    <cellStyle name="Normal 4 2 4 6 9" xfId="10856"/>
    <cellStyle name="Normal 4 2 4 6 9 2" xfId="34108"/>
    <cellStyle name="Normal 4 2 4 6_Sheet3" xfId="10857"/>
    <cellStyle name="Normal 4 2 4 7" xfId="10858"/>
    <cellStyle name="Normal 4 2 4 7 2" xfId="10859"/>
    <cellStyle name="Normal 4 2 4 7 2 2" xfId="10860"/>
    <cellStyle name="Normal 4 2 4 7 2 2 2" xfId="10861"/>
    <cellStyle name="Normal 4 2 4 7 2 2 2 2" xfId="34112"/>
    <cellStyle name="Normal 4 2 4 7 2 2 3" xfId="34111"/>
    <cellStyle name="Normal 4 2 4 7 2 2_Sheet3" xfId="10862"/>
    <cellStyle name="Normal 4 2 4 7 2 3" xfId="10863"/>
    <cellStyle name="Normal 4 2 4 7 2 3 2" xfId="34114"/>
    <cellStyle name="Normal 4 2 4 7 2 3 3" xfId="34113"/>
    <cellStyle name="Normal 4 2 4 7 2 4" xfId="10864"/>
    <cellStyle name="Normal 4 2 4 7 2 4 2" xfId="34116"/>
    <cellStyle name="Normal 4 2 4 7 2 4 3" xfId="34115"/>
    <cellStyle name="Normal 4 2 4 7 2 5" xfId="10865"/>
    <cellStyle name="Normal 4 2 4 7 2 5 2" xfId="34117"/>
    <cellStyle name="Normal 4 2 4 7 2 6" xfId="34110"/>
    <cellStyle name="Normal 4 2 4 7 2_Sheet3" xfId="10866"/>
    <cellStyle name="Normal 4 2 4 7 3" xfId="10867"/>
    <cellStyle name="Normal 4 2 4 7 3 2" xfId="10868"/>
    <cellStyle name="Normal 4 2 4 7 3 2 2" xfId="34119"/>
    <cellStyle name="Normal 4 2 4 7 3 3" xfId="34118"/>
    <cellStyle name="Normal 4 2 4 7 3_Sheet3" xfId="10869"/>
    <cellStyle name="Normal 4 2 4 7 4" xfId="10870"/>
    <cellStyle name="Normal 4 2 4 7 4 2" xfId="34121"/>
    <cellStyle name="Normal 4 2 4 7 4 3" xfId="34120"/>
    <cellStyle name="Normal 4 2 4 7 5" xfId="10871"/>
    <cellStyle name="Normal 4 2 4 7 5 2" xfId="34123"/>
    <cellStyle name="Normal 4 2 4 7 5 3" xfId="34122"/>
    <cellStyle name="Normal 4 2 4 7 6" xfId="10872"/>
    <cellStyle name="Normal 4 2 4 7 6 2" xfId="34124"/>
    <cellStyle name="Normal 4 2 4 7 7" xfId="34109"/>
    <cellStyle name="Normal 4 2 4 7_Sheet3" xfId="10873"/>
    <cellStyle name="Normal 4 2 4 8" xfId="10874"/>
    <cellStyle name="Normal 4 2 4 8 2" xfId="10875"/>
    <cellStyle name="Normal 4 2 4 8 2 2" xfId="10876"/>
    <cellStyle name="Normal 4 2 4 8 2 2 2" xfId="10877"/>
    <cellStyle name="Normal 4 2 4 8 2 2 2 2" xfId="34128"/>
    <cellStyle name="Normal 4 2 4 8 2 2 3" xfId="34127"/>
    <cellStyle name="Normal 4 2 4 8 2 2_Sheet3" xfId="10878"/>
    <cellStyle name="Normal 4 2 4 8 2 3" xfId="10879"/>
    <cellStyle name="Normal 4 2 4 8 2 3 2" xfId="34130"/>
    <cellStyle name="Normal 4 2 4 8 2 3 3" xfId="34129"/>
    <cellStyle name="Normal 4 2 4 8 2 4" xfId="10880"/>
    <cellStyle name="Normal 4 2 4 8 2 4 2" xfId="34132"/>
    <cellStyle name="Normal 4 2 4 8 2 4 3" xfId="34131"/>
    <cellStyle name="Normal 4 2 4 8 2 5" xfId="10881"/>
    <cellStyle name="Normal 4 2 4 8 2 5 2" xfId="34133"/>
    <cellStyle name="Normal 4 2 4 8 2 6" xfId="34126"/>
    <cellStyle name="Normal 4 2 4 8 2_Sheet3" xfId="10882"/>
    <cellStyle name="Normal 4 2 4 8 3" xfId="10883"/>
    <cellStyle name="Normal 4 2 4 8 3 2" xfId="10884"/>
    <cellStyle name="Normal 4 2 4 8 3 2 2" xfId="34135"/>
    <cellStyle name="Normal 4 2 4 8 3 3" xfId="34134"/>
    <cellStyle name="Normal 4 2 4 8 3_Sheet3" xfId="10885"/>
    <cellStyle name="Normal 4 2 4 8 4" xfId="10886"/>
    <cellStyle name="Normal 4 2 4 8 4 2" xfId="34137"/>
    <cellStyle name="Normal 4 2 4 8 4 3" xfId="34136"/>
    <cellStyle name="Normal 4 2 4 8 5" xfId="10887"/>
    <cellStyle name="Normal 4 2 4 8 5 2" xfId="34139"/>
    <cellStyle name="Normal 4 2 4 8 5 3" xfId="34138"/>
    <cellStyle name="Normal 4 2 4 8 6" xfId="10888"/>
    <cellStyle name="Normal 4 2 4 8 6 2" xfId="34140"/>
    <cellStyle name="Normal 4 2 4 8 7" xfId="34125"/>
    <cellStyle name="Normal 4 2 4 8_Sheet3" xfId="10889"/>
    <cellStyle name="Normal 4 2 4 9" xfId="10890"/>
    <cellStyle name="Normal 4 2 4 9 2" xfId="10891"/>
    <cellStyle name="Normal 4 2 4 9 2 2" xfId="10892"/>
    <cellStyle name="Normal 4 2 4 9 2 2 2" xfId="10893"/>
    <cellStyle name="Normal 4 2 4 9 2 2 2 2" xfId="34144"/>
    <cellStyle name="Normal 4 2 4 9 2 2 3" xfId="34143"/>
    <cellStyle name="Normal 4 2 4 9 2 2_Sheet3" xfId="10894"/>
    <cellStyle name="Normal 4 2 4 9 2 3" xfId="10895"/>
    <cellStyle name="Normal 4 2 4 9 2 3 2" xfId="34146"/>
    <cellStyle name="Normal 4 2 4 9 2 3 3" xfId="34145"/>
    <cellStyle name="Normal 4 2 4 9 2 4" xfId="10896"/>
    <cellStyle name="Normal 4 2 4 9 2 4 2" xfId="34148"/>
    <cellStyle name="Normal 4 2 4 9 2 4 3" xfId="34147"/>
    <cellStyle name="Normal 4 2 4 9 2 5" xfId="10897"/>
    <cellStyle name="Normal 4 2 4 9 2 5 2" xfId="34149"/>
    <cellStyle name="Normal 4 2 4 9 2 6" xfId="34142"/>
    <cellStyle name="Normal 4 2 4 9 2_Sheet3" xfId="10898"/>
    <cellStyle name="Normal 4 2 4 9 3" xfId="10899"/>
    <cellStyle name="Normal 4 2 4 9 3 2" xfId="10900"/>
    <cellStyle name="Normal 4 2 4 9 3 2 2" xfId="34151"/>
    <cellStyle name="Normal 4 2 4 9 3 3" xfId="34150"/>
    <cellStyle name="Normal 4 2 4 9 3_Sheet3" xfId="10901"/>
    <cellStyle name="Normal 4 2 4 9 4" xfId="10902"/>
    <cellStyle name="Normal 4 2 4 9 4 2" xfId="34153"/>
    <cellStyle name="Normal 4 2 4 9 4 3" xfId="34152"/>
    <cellStyle name="Normal 4 2 4 9 5" xfId="10903"/>
    <cellStyle name="Normal 4 2 4 9 5 2" xfId="34155"/>
    <cellStyle name="Normal 4 2 4 9 5 3" xfId="34154"/>
    <cellStyle name="Normal 4 2 4 9 6" xfId="10904"/>
    <cellStyle name="Normal 4 2 4 9 6 2" xfId="34156"/>
    <cellStyle name="Normal 4 2 4 9 7" xfId="34141"/>
    <cellStyle name="Normal 4 2 4 9_Sheet3" xfId="10905"/>
    <cellStyle name="Normal 4 2 4_Sheet3" xfId="10906"/>
    <cellStyle name="Normal 4 2 5" xfId="10907"/>
    <cellStyle name="Normal 4 2 5 10" xfId="34157"/>
    <cellStyle name="Normal 4 2 5 2" xfId="10908"/>
    <cellStyle name="Normal 4 2 5 2 2" xfId="10909"/>
    <cellStyle name="Normal 4 2 5 2 2 2" xfId="10910"/>
    <cellStyle name="Normal 4 2 5 2 2 2 2" xfId="10911"/>
    <cellStyle name="Normal 4 2 5 2 2 2 2 2" xfId="34161"/>
    <cellStyle name="Normal 4 2 5 2 2 2 3" xfId="34160"/>
    <cellStyle name="Normal 4 2 5 2 2 2_Sheet3" xfId="10912"/>
    <cellStyle name="Normal 4 2 5 2 2 3" xfId="10913"/>
    <cellStyle name="Normal 4 2 5 2 2 3 2" xfId="34163"/>
    <cellStyle name="Normal 4 2 5 2 2 3 3" xfId="34162"/>
    <cellStyle name="Normal 4 2 5 2 2 4" xfId="10914"/>
    <cellStyle name="Normal 4 2 5 2 2 4 2" xfId="34165"/>
    <cellStyle name="Normal 4 2 5 2 2 4 3" xfId="34164"/>
    <cellStyle name="Normal 4 2 5 2 2 5" xfId="10915"/>
    <cellStyle name="Normal 4 2 5 2 2 5 2" xfId="34166"/>
    <cellStyle name="Normal 4 2 5 2 2 6" xfId="34159"/>
    <cellStyle name="Normal 4 2 5 2 2_Sheet3" xfId="10916"/>
    <cellStyle name="Normal 4 2 5 2 3" xfId="10917"/>
    <cellStyle name="Normal 4 2 5 2 3 2" xfId="10918"/>
    <cellStyle name="Normal 4 2 5 2 3 2 2" xfId="34168"/>
    <cellStyle name="Normal 4 2 5 2 3 3" xfId="34167"/>
    <cellStyle name="Normal 4 2 5 2 3_Sheet3" xfId="10919"/>
    <cellStyle name="Normal 4 2 5 2 4" xfId="10920"/>
    <cellStyle name="Normal 4 2 5 2 4 2" xfId="34170"/>
    <cellStyle name="Normal 4 2 5 2 4 3" xfId="34169"/>
    <cellStyle name="Normal 4 2 5 2 5" xfId="10921"/>
    <cellStyle name="Normal 4 2 5 2 5 2" xfId="34172"/>
    <cellStyle name="Normal 4 2 5 2 5 3" xfId="34171"/>
    <cellStyle name="Normal 4 2 5 2 6" xfId="10922"/>
    <cellStyle name="Normal 4 2 5 2 6 2" xfId="34173"/>
    <cellStyle name="Normal 4 2 5 2 7" xfId="34158"/>
    <cellStyle name="Normal 4 2 5 2_Sheet3" xfId="10923"/>
    <cellStyle name="Normal 4 2 5 3" xfId="10924"/>
    <cellStyle name="Normal 4 2 5 3 2" xfId="10925"/>
    <cellStyle name="Normal 4 2 5 3 2 2" xfId="10926"/>
    <cellStyle name="Normal 4 2 5 3 2 2 2" xfId="10927"/>
    <cellStyle name="Normal 4 2 5 3 2 2 2 2" xfId="34177"/>
    <cellStyle name="Normal 4 2 5 3 2 2 3" xfId="34176"/>
    <cellStyle name="Normal 4 2 5 3 2 2_Sheet3" xfId="10928"/>
    <cellStyle name="Normal 4 2 5 3 2 3" xfId="10929"/>
    <cellStyle name="Normal 4 2 5 3 2 3 2" xfId="34179"/>
    <cellStyle name="Normal 4 2 5 3 2 3 3" xfId="34178"/>
    <cellStyle name="Normal 4 2 5 3 2 4" xfId="10930"/>
    <cellStyle name="Normal 4 2 5 3 2 4 2" xfId="34181"/>
    <cellStyle name="Normal 4 2 5 3 2 4 3" xfId="34180"/>
    <cellStyle name="Normal 4 2 5 3 2 5" xfId="10931"/>
    <cellStyle name="Normal 4 2 5 3 2 5 2" xfId="34182"/>
    <cellStyle name="Normal 4 2 5 3 2 6" xfId="34175"/>
    <cellStyle name="Normal 4 2 5 3 2_Sheet3" xfId="10932"/>
    <cellStyle name="Normal 4 2 5 3 3" xfId="10933"/>
    <cellStyle name="Normal 4 2 5 3 3 2" xfId="10934"/>
    <cellStyle name="Normal 4 2 5 3 3 2 2" xfId="34184"/>
    <cellStyle name="Normal 4 2 5 3 3 3" xfId="34183"/>
    <cellStyle name="Normal 4 2 5 3 3_Sheet3" xfId="10935"/>
    <cellStyle name="Normal 4 2 5 3 4" xfId="10936"/>
    <cellStyle name="Normal 4 2 5 3 4 2" xfId="34186"/>
    <cellStyle name="Normal 4 2 5 3 4 3" xfId="34185"/>
    <cellStyle name="Normal 4 2 5 3 5" xfId="10937"/>
    <cellStyle name="Normal 4 2 5 3 5 2" xfId="34188"/>
    <cellStyle name="Normal 4 2 5 3 5 3" xfId="34187"/>
    <cellStyle name="Normal 4 2 5 3 6" xfId="10938"/>
    <cellStyle name="Normal 4 2 5 3 6 2" xfId="34189"/>
    <cellStyle name="Normal 4 2 5 3 7" xfId="34174"/>
    <cellStyle name="Normal 4 2 5 3_Sheet3" xfId="10939"/>
    <cellStyle name="Normal 4 2 5 4" xfId="10940"/>
    <cellStyle name="Normal 4 2 5 4 2" xfId="10941"/>
    <cellStyle name="Normal 4 2 5 4 2 2" xfId="10942"/>
    <cellStyle name="Normal 4 2 5 4 2 2 2" xfId="10943"/>
    <cellStyle name="Normal 4 2 5 4 2 2 2 2" xfId="34193"/>
    <cellStyle name="Normal 4 2 5 4 2 2 3" xfId="34192"/>
    <cellStyle name="Normal 4 2 5 4 2 2_Sheet3" xfId="10944"/>
    <cellStyle name="Normal 4 2 5 4 2 3" xfId="10945"/>
    <cellStyle name="Normal 4 2 5 4 2 3 2" xfId="34195"/>
    <cellStyle name="Normal 4 2 5 4 2 3 3" xfId="34194"/>
    <cellStyle name="Normal 4 2 5 4 2 4" xfId="10946"/>
    <cellStyle name="Normal 4 2 5 4 2 4 2" xfId="34197"/>
    <cellStyle name="Normal 4 2 5 4 2 4 3" xfId="34196"/>
    <cellStyle name="Normal 4 2 5 4 2 5" xfId="10947"/>
    <cellStyle name="Normal 4 2 5 4 2 5 2" xfId="34198"/>
    <cellStyle name="Normal 4 2 5 4 2 6" xfId="34191"/>
    <cellStyle name="Normal 4 2 5 4 2_Sheet3" xfId="10948"/>
    <cellStyle name="Normal 4 2 5 4 3" xfId="10949"/>
    <cellStyle name="Normal 4 2 5 4 3 2" xfId="10950"/>
    <cellStyle name="Normal 4 2 5 4 3 2 2" xfId="34200"/>
    <cellStyle name="Normal 4 2 5 4 3 3" xfId="34199"/>
    <cellStyle name="Normal 4 2 5 4 3_Sheet3" xfId="10951"/>
    <cellStyle name="Normal 4 2 5 4 4" xfId="10952"/>
    <cellStyle name="Normal 4 2 5 4 4 2" xfId="34202"/>
    <cellStyle name="Normal 4 2 5 4 4 3" xfId="34201"/>
    <cellStyle name="Normal 4 2 5 4 5" xfId="10953"/>
    <cellStyle name="Normal 4 2 5 4 5 2" xfId="34204"/>
    <cellStyle name="Normal 4 2 5 4 5 3" xfId="34203"/>
    <cellStyle name="Normal 4 2 5 4 6" xfId="10954"/>
    <cellStyle name="Normal 4 2 5 4 6 2" xfId="34205"/>
    <cellStyle name="Normal 4 2 5 4 7" xfId="34190"/>
    <cellStyle name="Normal 4 2 5 4_Sheet3" xfId="10955"/>
    <cellStyle name="Normal 4 2 5 5" xfId="10956"/>
    <cellStyle name="Normal 4 2 5 5 2" xfId="10957"/>
    <cellStyle name="Normal 4 2 5 5 2 2" xfId="10958"/>
    <cellStyle name="Normal 4 2 5 5 2 2 2" xfId="34208"/>
    <cellStyle name="Normal 4 2 5 5 2 3" xfId="34207"/>
    <cellStyle name="Normal 4 2 5 5 2_Sheet3" xfId="10959"/>
    <cellStyle name="Normal 4 2 5 5 3" xfId="10960"/>
    <cellStyle name="Normal 4 2 5 5 3 2" xfId="34210"/>
    <cellStyle name="Normal 4 2 5 5 3 3" xfId="34209"/>
    <cellStyle name="Normal 4 2 5 5 4" xfId="10961"/>
    <cellStyle name="Normal 4 2 5 5 4 2" xfId="34212"/>
    <cellStyle name="Normal 4 2 5 5 4 3" xfId="34211"/>
    <cellStyle name="Normal 4 2 5 5 5" xfId="10962"/>
    <cellStyle name="Normal 4 2 5 5 5 2" xfId="34213"/>
    <cellStyle name="Normal 4 2 5 5 6" xfId="34206"/>
    <cellStyle name="Normal 4 2 5 5_Sheet3" xfId="10963"/>
    <cellStyle name="Normal 4 2 5 6" xfId="10964"/>
    <cellStyle name="Normal 4 2 5 6 2" xfId="10965"/>
    <cellStyle name="Normal 4 2 5 6 2 2" xfId="34215"/>
    <cellStyle name="Normal 4 2 5 6 3" xfId="34214"/>
    <cellStyle name="Normal 4 2 5 6_Sheet3" xfId="10966"/>
    <cellStyle name="Normal 4 2 5 7" xfId="10967"/>
    <cellStyle name="Normal 4 2 5 7 2" xfId="34217"/>
    <cellStyle name="Normal 4 2 5 7 3" xfId="34216"/>
    <cellStyle name="Normal 4 2 5 8" xfId="10968"/>
    <cellStyle name="Normal 4 2 5 8 2" xfId="34219"/>
    <cellStyle name="Normal 4 2 5 8 3" xfId="34218"/>
    <cellStyle name="Normal 4 2 5 9" xfId="10969"/>
    <cellStyle name="Normal 4 2 5 9 2" xfId="34220"/>
    <cellStyle name="Normal 4 2 5_Sheet3" xfId="10970"/>
    <cellStyle name="Normal 4 2 6" xfId="10971"/>
    <cellStyle name="Normal 4 2 6 10" xfId="34221"/>
    <cellStyle name="Normal 4 2 6 2" xfId="10972"/>
    <cellStyle name="Normal 4 2 6 2 2" xfId="10973"/>
    <cellStyle name="Normal 4 2 6 2 2 2" xfId="10974"/>
    <cellStyle name="Normal 4 2 6 2 2 2 2" xfId="10975"/>
    <cellStyle name="Normal 4 2 6 2 2 2 2 2" xfId="34225"/>
    <cellStyle name="Normal 4 2 6 2 2 2 3" xfId="34224"/>
    <cellStyle name="Normal 4 2 6 2 2 2_Sheet3" xfId="10976"/>
    <cellStyle name="Normal 4 2 6 2 2 3" xfId="10977"/>
    <cellStyle name="Normal 4 2 6 2 2 3 2" xfId="34227"/>
    <cellStyle name="Normal 4 2 6 2 2 3 3" xfId="34226"/>
    <cellStyle name="Normal 4 2 6 2 2 4" xfId="10978"/>
    <cellStyle name="Normal 4 2 6 2 2 4 2" xfId="34229"/>
    <cellStyle name="Normal 4 2 6 2 2 4 3" xfId="34228"/>
    <cellStyle name="Normal 4 2 6 2 2 5" xfId="10979"/>
    <cellStyle name="Normal 4 2 6 2 2 5 2" xfId="34230"/>
    <cellStyle name="Normal 4 2 6 2 2 6" xfId="34223"/>
    <cellStyle name="Normal 4 2 6 2 2_Sheet3" xfId="10980"/>
    <cellStyle name="Normal 4 2 6 2 3" xfId="10981"/>
    <cellStyle name="Normal 4 2 6 2 3 2" xfId="10982"/>
    <cellStyle name="Normal 4 2 6 2 3 2 2" xfId="34232"/>
    <cellStyle name="Normal 4 2 6 2 3 3" xfId="34231"/>
    <cellStyle name="Normal 4 2 6 2 3_Sheet3" xfId="10983"/>
    <cellStyle name="Normal 4 2 6 2 4" xfId="10984"/>
    <cellStyle name="Normal 4 2 6 2 4 2" xfId="34234"/>
    <cellStyle name="Normal 4 2 6 2 4 3" xfId="34233"/>
    <cellStyle name="Normal 4 2 6 2 5" xfId="10985"/>
    <cellStyle name="Normal 4 2 6 2 5 2" xfId="34236"/>
    <cellStyle name="Normal 4 2 6 2 5 3" xfId="34235"/>
    <cellStyle name="Normal 4 2 6 2 6" xfId="10986"/>
    <cellStyle name="Normal 4 2 6 2 6 2" xfId="34237"/>
    <cellStyle name="Normal 4 2 6 2 7" xfId="34222"/>
    <cellStyle name="Normal 4 2 6 2_Sheet3" xfId="10987"/>
    <cellStyle name="Normal 4 2 6 3" xfId="10988"/>
    <cellStyle name="Normal 4 2 6 3 2" xfId="10989"/>
    <cellStyle name="Normal 4 2 6 3 2 2" xfId="10990"/>
    <cellStyle name="Normal 4 2 6 3 2 2 2" xfId="10991"/>
    <cellStyle name="Normal 4 2 6 3 2 2 2 2" xfId="34241"/>
    <cellStyle name="Normal 4 2 6 3 2 2 3" xfId="34240"/>
    <cellStyle name="Normal 4 2 6 3 2 2_Sheet3" xfId="10992"/>
    <cellStyle name="Normal 4 2 6 3 2 3" xfId="10993"/>
    <cellStyle name="Normal 4 2 6 3 2 3 2" xfId="34243"/>
    <cellStyle name="Normal 4 2 6 3 2 3 3" xfId="34242"/>
    <cellStyle name="Normal 4 2 6 3 2 4" xfId="10994"/>
    <cellStyle name="Normal 4 2 6 3 2 4 2" xfId="34245"/>
    <cellStyle name="Normal 4 2 6 3 2 4 3" xfId="34244"/>
    <cellStyle name="Normal 4 2 6 3 2 5" xfId="10995"/>
    <cellStyle name="Normal 4 2 6 3 2 5 2" xfId="34246"/>
    <cellStyle name="Normal 4 2 6 3 2 6" xfId="34239"/>
    <cellStyle name="Normal 4 2 6 3 2_Sheet3" xfId="10996"/>
    <cellStyle name="Normal 4 2 6 3 3" xfId="10997"/>
    <cellStyle name="Normal 4 2 6 3 3 2" xfId="10998"/>
    <cellStyle name="Normal 4 2 6 3 3 2 2" xfId="34248"/>
    <cellStyle name="Normal 4 2 6 3 3 3" xfId="34247"/>
    <cellStyle name="Normal 4 2 6 3 3_Sheet3" xfId="10999"/>
    <cellStyle name="Normal 4 2 6 3 4" xfId="11000"/>
    <cellStyle name="Normal 4 2 6 3 4 2" xfId="34250"/>
    <cellStyle name="Normal 4 2 6 3 4 3" xfId="34249"/>
    <cellStyle name="Normal 4 2 6 3 5" xfId="11001"/>
    <cellStyle name="Normal 4 2 6 3 5 2" xfId="34252"/>
    <cellStyle name="Normal 4 2 6 3 5 3" xfId="34251"/>
    <cellStyle name="Normal 4 2 6 3 6" xfId="11002"/>
    <cellStyle name="Normal 4 2 6 3 6 2" xfId="34253"/>
    <cellStyle name="Normal 4 2 6 3 7" xfId="34238"/>
    <cellStyle name="Normal 4 2 6 3_Sheet3" xfId="11003"/>
    <cellStyle name="Normal 4 2 6 4" xfId="11004"/>
    <cellStyle name="Normal 4 2 6 4 2" xfId="11005"/>
    <cellStyle name="Normal 4 2 6 4 2 2" xfId="11006"/>
    <cellStyle name="Normal 4 2 6 4 2 2 2" xfId="11007"/>
    <cellStyle name="Normal 4 2 6 4 2 2 2 2" xfId="34257"/>
    <cellStyle name="Normal 4 2 6 4 2 2 3" xfId="34256"/>
    <cellStyle name="Normal 4 2 6 4 2 2_Sheet3" xfId="11008"/>
    <cellStyle name="Normal 4 2 6 4 2 3" xfId="11009"/>
    <cellStyle name="Normal 4 2 6 4 2 3 2" xfId="34259"/>
    <cellStyle name="Normal 4 2 6 4 2 3 3" xfId="34258"/>
    <cellStyle name="Normal 4 2 6 4 2 4" xfId="11010"/>
    <cellStyle name="Normal 4 2 6 4 2 4 2" xfId="34261"/>
    <cellStyle name="Normal 4 2 6 4 2 4 3" xfId="34260"/>
    <cellStyle name="Normal 4 2 6 4 2 5" xfId="11011"/>
    <cellStyle name="Normal 4 2 6 4 2 5 2" xfId="34262"/>
    <cellStyle name="Normal 4 2 6 4 2 6" xfId="34255"/>
    <cellStyle name="Normal 4 2 6 4 2_Sheet3" xfId="11012"/>
    <cellStyle name="Normal 4 2 6 4 3" xfId="11013"/>
    <cellStyle name="Normal 4 2 6 4 3 2" xfId="11014"/>
    <cellStyle name="Normal 4 2 6 4 3 2 2" xfId="34264"/>
    <cellStyle name="Normal 4 2 6 4 3 3" xfId="34263"/>
    <cellStyle name="Normal 4 2 6 4 3_Sheet3" xfId="11015"/>
    <cellStyle name="Normal 4 2 6 4 4" xfId="11016"/>
    <cellStyle name="Normal 4 2 6 4 4 2" xfId="34266"/>
    <cellStyle name="Normal 4 2 6 4 4 3" xfId="34265"/>
    <cellStyle name="Normal 4 2 6 4 5" xfId="11017"/>
    <cellStyle name="Normal 4 2 6 4 5 2" xfId="34268"/>
    <cellStyle name="Normal 4 2 6 4 5 3" xfId="34267"/>
    <cellStyle name="Normal 4 2 6 4 6" xfId="11018"/>
    <cellStyle name="Normal 4 2 6 4 6 2" xfId="34269"/>
    <cellStyle name="Normal 4 2 6 4 7" xfId="34254"/>
    <cellStyle name="Normal 4 2 6 4_Sheet3" xfId="11019"/>
    <cellStyle name="Normal 4 2 6 5" xfId="11020"/>
    <cellStyle name="Normal 4 2 6 5 2" xfId="11021"/>
    <cellStyle name="Normal 4 2 6 5 2 2" xfId="11022"/>
    <cellStyle name="Normal 4 2 6 5 2 2 2" xfId="34272"/>
    <cellStyle name="Normal 4 2 6 5 2 3" xfId="34271"/>
    <cellStyle name="Normal 4 2 6 5 2_Sheet3" xfId="11023"/>
    <cellStyle name="Normal 4 2 6 5 3" xfId="11024"/>
    <cellStyle name="Normal 4 2 6 5 3 2" xfId="34274"/>
    <cellStyle name="Normal 4 2 6 5 3 3" xfId="34273"/>
    <cellStyle name="Normal 4 2 6 5 4" xfId="11025"/>
    <cellStyle name="Normal 4 2 6 5 4 2" xfId="34276"/>
    <cellStyle name="Normal 4 2 6 5 4 3" xfId="34275"/>
    <cellStyle name="Normal 4 2 6 5 5" xfId="11026"/>
    <cellStyle name="Normal 4 2 6 5 5 2" xfId="34277"/>
    <cellStyle name="Normal 4 2 6 5 6" xfId="34270"/>
    <cellStyle name="Normal 4 2 6 5_Sheet3" xfId="11027"/>
    <cellStyle name="Normal 4 2 6 6" xfId="11028"/>
    <cellStyle name="Normal 4 2 6 6 2" xfId="11029"/>
    <cellStyle name="Normal 4 2 6 6 2 2" xfId="34279"/>
    <cellStyle name="Normal 4 2 6 6 3" xfId="34278"/>
    <cellStyle name="Normal 4 2 6 6_Sheet3" xfId="11030"/>
    <cellStyle name="Normal 4 2 6 7" xfId="11031"/>
    <cellStyle name="Normal 4 2 6 7 2" xfId="34281"/>
    <cellStyle name="Normal 4 2 6 7 3" xfId="34280"/>
    <cellStyle name="Normal 4 2 6 8" xfId="11032"/>
    <cellStyle name="Normal 4 2 6 8 2" xfId="34283"/>
    <cellStyle name="Normal 4 2 6 8 3" xfId="34282"/>
    <cellStyle name="Normal 4 2 6 9" xfId="11033"/>
    <cellStyle name="Normal 4 2 6 9 2" xfId="34284"/>
    <cellStyle name="Normal 4 2 6_Sheet3" xfId="11034"/>
    <cellStyle name="Normal 4 2 7" xfId="11035"/>
    <cellStyle name="Normal 4 2 7 10" xfId="34285"/>
    <cellStyle name="Normal 4 2 7 2" xfId="11036"/>
    <cellStyle name="Normal 4 2 7 2 2" xfId="11037"/>
    <cellStyle name="Normal 4 2 7 2 2 2" xfId="11038"/>
    <cellStyle name="Normal 4 2 7 2 2 2 2" xfId="11039"/>
    <cellStyle name="Normal 4 2 7 2 2 2 2 2" xfId="34289"/>
    <cellStyle name="Normal 4 2 7 2 2 2 3" xfId="34288"/>
    <cellStyle name="Normal 4 2 7 2 2 2_Sheet3" xfId="11040"/>
    <cellStyle name="Normal 4 2 7 2 2 3" xfId="11041"/>
    <cellStyle name="Normal 4 2 7 2 2 3 2" xfId="34291"/>
    <cellStyle name="Normal 4 2 7 2 2 3 3" xfId="34290"/>
    <cellStyle name="Normal 4 2 7 2 2 4" xfId="11042"/>
    <cellStyle name="Normal 4 2 7 2 2 4 2" xfId="34293"/>
    <cellStyle name="Normal 4 2 7 2 2 4 3" xfId="34292"/>
    <cellStyle name="Normal 4 2 7 2 2 5" xfId="11043"/>
    <cellStyle name="Normal 4 2 7 2 2 5 2" xfId="34294"/>
    <cellStyle name="Normal 4 2 7 2 2 6" xfId="34287"/>
    <cellStyle name="Normal 4 2 7 2 2_Sheet3" xfId="11044"/>
    <cellStyle name="Normal 4 2 7 2 3" xfId="11045"/>
    <cellStyle name="Normal 4 2 7 2 3 2" xfId="11046"/>
    <cellStyle name="Normal 4 2 7 2 3 2 2" xfId="34296"/>
    <cellStyle name="Normal 4 2 7 2 3 3" xfId="34295"/>
    <cellStyle name="Normal 4 2 7 2 3_Sheet3" xfId="11047"/>
    <cellStyle name="Normal 4 2 7 2 4" xfId="11048"/>
    <cellStyle name="Normal 4 2 7 2 4 2" xfId="34298"/>
    <cellStyle name="Normal 4 2 7 2 4 3" xfId="34297"/>
    <cellStyle name="Normal 4 2 7 2 5" xfId="11049"/>
    <cellStyle name="Normal 4 2 7 2 5 2" xfId="34300"/>
    <cellStyle name="Normal 4 2 7 2 5 3" xfId="34299"/>
    <cellStyle name="Normal 4 2 7 2 6" xfId="11050"/>
    <cellStyle name="Normal 4 2 7 2 6 2" xfId="34301"/>
    <cellStyle name="Normal 4 2 7 2 7" xfId="34286"/>
    <cellStyle name="Normal 4 2 7 2_Sheet3" xfId="11051"/>
    <cellStyle name="Normal 4 2 7 3" xfId="11052"/>
    <cellStyle name="Normal 4 2 7 3 2" xfId="11053"/>
    <cellStyle name="Normal 4 2 7 3 2 2" xfId="11054"/>
    <cellStyle name="Normal 4 2 7 3 2 2 2" xfId="11055"/>
    <cellStyle name="Normal 4 2 7 3 2 2 2 2" xfId="34305"/>
    <cellStyle name="Normal 4 2 7 3 2 2 3" xfId="34304"/>
    <cellStyle name="Normal 4 2 7 3 2 2_Sheet3" xfId="11056"/>
    <cellStyle name="Normal 4 2 7 3 2 3" xfId="11057"/>
    <cellStyle name="Normal 4 2 7 3 2 3 2" xfId="34307"/>
    <cellStyle name="Normal 4 2 7 3 2 3 3" xfId="34306"/>
    <cellStyle name="Normal 4 2 7 3 2 4" xfId="11058"/>
    <cellStyle name="Normal 4 2 7 3 2 4 2" xfId="34309"/>
    <cellStyle name="Normal 4 2 7 3 2 4 3" xfId="34308"/>
    <cellStyle name="Normal 4 2 7 3 2 5" xfId="11059"/>
    <cellStyle name="Normal 4 2 7 3 2 5 2" xfId="34310"/>
    <cellStyle name="Normal 4 2 7 3 2 6" xfId="34303"/>
    <cellStyle name="Normal 4 2 7 3 2_Sheet3" xfId="11060"/>
    <cellStyle name="Normal 4 2 7 3 3" xfId="11061"/>
    <cellStyle name="Normal 4 2 7 3 3 2" xfId="11062"/>
    <cellStyle name="Normal 4 2 7 3 3 2 2" xfId="34312"/>
    <cellStyle name="Normal 4 2 7 3 3 3" xfId="34311"/>
    <cellStyle name="Normal 4 2 7 3 3_Sheet3" xfId="11063"/>
    <cellStyle name="Normal 4 2 7 3 4" xfId="11064"/>
    <cellStyle name="Normal 4 2 7 3 4 2" xfId="34314"/>
    <cellStyle name="Normal 4 2 7 3 4 3" xfId="34313"/>
    <cellStyle name="Normal 4 2 7 3 5" xfId="11065"/>
    <cellStyle name="Normal 4 2 7 3 5 2" xfId="34316"/>
    <cellStyle name="Normal 4 2 7 3 5 3" xfId="34315"/>
    <cellStyle name="Normal 4 2 7 3 6" xfId="11066"/>
    <cellStyle name="Normal 4 2 7 3 6 2" xfId="34317"/>
    <cellStyle name="Normal 4 2 7 3 7" xfId="34302"/>
    <cellStyle name="Normal 4 2 7 3_Sheet3" xfId="11067"/>
    <cellStyle name="Normal 4 2 7 4" xfId="11068"/>
    <cellStyle name="Normal 4 2 7 4 2" xfId="11069"/>
    <cellStyle name="Normal 4 2 7 4 2 2" xfId="11070"/>
    <cellStyle name="Normal 4 2 7 4 2 2 2" xfId="11071"/>
    <cellStyle name="Normal 4 2 7 4 2 2 2 2" xfId="34321"/>
    <cellStyle name="Normal 4 2 7 4 2 2 3" xfId="34320"/>
    <cellStyle name="Normal 4 2 7 4 2 2_Sheet3" xfId="11072"/>
    <cellStyle name="Normal 4 2 7 4 2 3" xfId="11073"/>
    <cellStyle name="Normal 4 2 7 4 2 3 2" xfId="34323"/>
    <cellStyle name="Normal 4 2 7 4 2 3 3" xfId="34322"/>
    <cellStyle name="Normal 4 2 7 4 2 4" xfId="11074"/>
    <cellStyle name="Normal 4 2 7 4 2 4 2" xfId="34325"/>
    <cellStyle name="Normal 4 2 7 4 2 4 3" xfId="34324"/>
    <cellStyle name="Normal 4 2 7 4 2 5" xfId="11075"/>
    <cellStyle name="Normal 4 2 7 4 2 5 2" xfId="34326"/>
    <cellStyle name="Normal 4 2 7 4 2 6" xfId="34319"/>
    <cellStyle name="Normal 4 2 7 4 2_Sheet3" xfId="11076"/>
    <cellStyle name="Normal 4 2 7 4 3" xfId="11077"/>
    <cellStyle name="Normal 4 2 7 4 3 2" xfId="11078"/>
    <cellStyle name="Normal 4 2 7 4 3 2 2" xfId="34328"/>
    <cellStyle name="Normal 4 2 7 4 3 3" xfId="34327"/>
    <cellStyle name="Normal 4 2 7 4 3_Sheet3" xfId="11079"/>
    <cellStyle name="Normal 4 2 7 4 4" xfId="11080"/>
    <cellStyle name="Normal 4 2 7 4 4 2" xfId="34330"/>
    <cellStyle name="Normal 4 2 7 4 4 3" xfId="34329"/>
    <cellStyle name="Normal 4 2 7 4 5" xfId="11081"/>
    <cellStyle name="Normal 4 2 7 4 5 2" xfId="34332"/>
    <cellStyle name="Normal 4 2 7 4 5 3" xfId="34331"/>
    <cellStyle name="Normal 4 2 7 4 6" xfId="11082"/>
    <cellStyle name="Normal 4 2 7 4 6 2" xfId="34333"/>
    <cellStyle name="Normal 4 2 7 4 7" xfId="34318"/>
    <cellStyle name="Normal 4 2 7 4_Sheet3" xfId="11083"/>
    <cellStyle name="Normal 4 2 7 5" xfId="11084"/>
    <cellStyle name="Normal 4 2 7 5 2" xfId="11085"/>
    <cellStyle name="Normal 4 2 7 5 2 2" xfId="11086"/>
    <cellStyle name="Normal 4 2 7 5 2 2 2" xfId="34336"/>
    <cellStyle name="Normal 4 2 7 5 2 3" xfId="34335"/>
    <cellStyle name="Normal 4 2 7 5 2_Sheet3" xfId="11087"/>
    <cellStyle name="Normal 4 2 7 5 3" xfId="11088"/>
    <cellStyle name="Normal 4 2 7 5 3 2" xfId="34338"/>
    <cellStyle name="Normal 4 2 7 5 3 3" xfId="34337"/>
    <cellStyle name="Normal 4 2 7 5 4" xfId="11089"/>
    <cellStyle name="Normal 4 2 7 5 4 2" xfId="34340"/>
    <cellStyle name="Normal 4 2 7 5 4 3" xfId="34339"/>
    <cellStyle name="Normal 4 2 7 5 5" xfId="11090"/>
    <cellStyle name="Normal 4 2 7 5 5 2" xfId="34341"/>
    <cellStyle name="Normal 4 2 7 5 6" xfId="34334"/>
    <cellStyle name="Normal 4 2 7 5_Sheet3" xfId="11091"/>
    <cellStyle name="Normal 4 2 7 6" xfId="11092"/>
    <cellStyle name="Normal 4 2 7 6 2" xfId="11093"/>
    <cellStyle name="Normal 4 2 7 6 2 2" xfId="34343"/>
    <cellStyle name="Normal 4 2 7 6 3" xfId="34342"/>
    <cellStyle name="Normal 4 2 7 6_Sheet3" xfId="11094"/>
    <cellStyle name="Normal 4 2 7 7" xfId="11095"/>
    <cellStyle name="Normal 4 2 7 7 2" xfId="34345"/>
    <cellStyle name="Normal 4 2 7 7 3" xfId="34344"/>
    <cellStyle name="Normal 4 2 7 8" xfId="11096"/>
    <cellStyle name="Normal 4 2 7 8 2" xfId="34347"/>
    <cellStyle name="Normal 4 2 7 8 3" xfId="34346"/>
    <cellStyle name="Normal 4 2 7 9" xfId="11097"/>
    <cellStyle name="Normal 4 2 7 9 2" xfId="34348"/>
    <cellStyle name="Normal 4 2 7_Sheet3" xfId="11098"/>
    <cellStyle name="Normal 4 2 8" xfId="11099"/>
    <cellStyle name="Normal 4 2 8 10" xfId="34349"/>
    <cellStyle name="Normal 4 2 8 2" xfId="11100"/>
    <cellStyle name="Normal 4 2 8 2 2" xfId="11101"/>
    <cellStyle name="Normal 4 2 8 2 2 2" xfId="11102"/>
    <cellStyle name="Normal 4 2 8 2 2 2 2" xfId="11103"/>
    <cellStyle name="Normal 4 2 8 2 2 2 2 2" xfId="34353"/>
    <cellStyle name="Normal 4 2 8 2 2 2 3" xfId="34352"/>
    <cellStyle name="Normal 4 2 8 2 2 2_Sheet3" xfId="11104"/>
    <cellStyle name="Normal 4 2 8 2 2 3" xfId="11105"/>
    <cellStyle name="Normal 4 2 8 2 2 3 2" xfId="34355"/>
    <cellStyle name="Normal 4 2 8 2 2 3 3" xfId="34354"/>
    <cellStyle name="Normal 4 2 8 2 2 4" xfId="11106"/>
    <cellStyle name="Normal 4 2 8 2 2 4 2" xfId="34357"/>
    <cellStyle name="Normal 4 2 8 2 2 4 3" xfId="34356"/>
    <cellStyle name="Normal 4 2 8 2 2 5" xfId="11107"/>
    <cellStyle name="Normal 4 2 8 2 2 5 2" xfId="34358"/>
    <cellStyle name="Normal 4 2 8 2 2 6" xfId="34351"/>
    <cellStyle name="Normal 4 2 8 2 2_Sheet3" xfId="11108"/>
    <cellStyle name="Normal 4 2 8 2 3" xfId="11109"/>
    <cellStyle name="Normal 4 2 8 2 3 2" xfId="11110"/>
    <cellStyle name="Normal 4 2 8 2 3 2 2" xfId="34360"/>
    <cellStyle name="Normal 4 2 8 2 3 3" xfId="34359"/>
    <cellStyle name="Normal 4 2 8 2 3_Sheet3" xfId="11111"/>
    <cellStyle name="Normal 4 2 8 2 4" xfId="11112"/>
    <cellStyle name="Normal 4 2 8 2 4 2" xfId="34362"/>
    <cellStyle name="Normal 4 2 8 2 4 3" xfId="34361"/>
    <cellStyle name="Normal 4 2 8 2 5" xfId="11113"/>
    <cellStyle name="Normal 4 2 8 2 5 2" xfId="34364"/>
    <cellStyle name="Normal 4 2 8 2 5 3" xfId="34363"/>
    <cellStyle name="Normal 4 2 8 2 6" xfId="11114"/>
    <cellStyle name="Normal 4 2 8 2 6 2" xfId="34365"/>
    <cellStyle name="Normal 4 2 8 2 7" xfId="34350"/>
    <cellStyle name="Normal 4 2 8 2_Sheet3" xfId="11115"/>
    <cellStyle name="Normal 4 2 8 3" xfId="11116"/>
    <cellStyle name="Normal 4 2 8 3 2" xfId="11117"/>
    <cellStyle name="Normal 4 2 8 3 2 2" xfId="11118"/>
    <cellStyle name="Normal 4 2 8 3 2 2 2" xfId="11119"/>
    <cellStyle name="Normal 4 2 8 3 2 2 2 2" xfId="34369"/>
    <cellStyle name="Normal 4 2 8 3 2 2 3" xfId="34368"/>
    <cellStyle name="Normal 4 2 8 3 2 2_Sheet3" xfId="11120"/>
    <cellStyle name="Normal 4 2 8 3 2 3" xfId="11121"/>
    <cellStyle name="Normal 4 2 8 3 2 3 2" xfId="34371"/>
    <cellStyle name="Normal 4 2 8 3 2 3 3" xfId="34370"/>
    <cellStyle name="Normal 4 2 8 3 2 4" xfId="11122"/>
    <cellStyle name="Normal 4 2 8 3 2 4 2" xfId="34373"/>
    <cellStyle name="Normal 4 2 8 3 2 4 3" xfId="34372"/>
    <cellStyle name="Normal 4 2 8 3 2 5" xfId="11123"/>
    <cellStyle name="Normal 4 2 8 3 2 5 2" xfId="34374"/>
    <cellStyle name="Normal 4 2 8 3 2 6" xfId="34367"/>
    <cellStyle name="Normal 4 2 8 3 2_Sheet3" xfId="11124"/>
    <cellStyle name="Normal 4 2 8 3 3" xfId="11125"/>
    <cellStyle name="Normal 4 2 8 3 3 2" xfId="11126"/>
    <cellStyle name="Normal 4 2 8 3 3 2 2" xfId="34376"/>
    <cellStyle name="Normal 4 2 8 3 3 3" xfId="34375"/>
    <cellStyle name="Normal 4 2 8 3 3_Sheet3" xfId="11127"/>
    <cellStyle name="Normal 4 2 8 3 4" xfId="11128"/>
    <cellStyle name="Normal 4 2 8 3 4 2" xfId="34378"/>
    <cellStyle name="Normal 4 2 8 3 4 3" xfId="34377"/>
    <cellStyle name="Normal 4 2 8 3 5" xfId="11129"/>
    <cellStyle name="Normal 4 2 8 3 5 2" xfId="34380"/>
    <cellStyle name="Normal 4 2 8 3 5 3" xfId="34379"/>
    <cellStyle name="Normal 4 2 8 3 6" xfId="11130"/>
    <cellStyle name="Normal 4 2 8 3 6 2" xfId="34381"/>
    <cellStyle name="Normal 4 2 8 3 7" xfId="34366"/>
    <cellStyle name="Normal 4 2 8 3_Sheet3" xfId="11131"/>
    <cellStyle name="Normal 4 2 8 4" xfId="11132"/>
    <cellStyle name="Normal 4 2 8 4 2" xfId="11133"/>
    <cellStyle name="Normal 4 2 8 4 2 2" xfId="11134"/>
    <cellStyle name="Normal 4 2 8 4 2 2 2" xfId="11135"/>
    <cellStyle name="Normal 4 2 8 4 2 2 2 2" xfId="34385"/>
    <cellStyle name="Normal 4 2 8 4 2 2 3" xfId="34384"/>
    <cellStyle name="Normal 4 2 8 4 2 2_Sheet3" xfId="11136"/>
    <cellStyle name="Normal 4 2 8 4 2 3" xfId="11137"/>
    <cellStyle name="Normal 4 2 8 4 2 3 2" xfId="34387"/>
    <cellStyle name="Normal 4 2 8 4 2 3 3" xfId="34386"/>
    <cellStyle name="Normal 4 2 8 4 2 4" xfId="11138"/>
    <cellStyle name="Normal 4 2 8 4 2 4 2" xfId="34389"/>
    <cellStyle name="Normal 4 2 8 4 2 4 3" xfId="34388"/>
    <cellStyle name="Normal 4 2 8 4 2 5" xfId="11139"/>
    <cellStyle name="Normal 4 2 8 4 2 5 2" xfId="34390"/>
    <cellStyle name="Normal 4 2 8 4 2 6" xfId="34383"/>
    <cellStyle name="Normal 4 2 8 4 2_Sheet3" xfId="11140"/>
    <cellStyle name="Normal 4 2 8 4 3" xfId="11141"/>
    <cellStyle name="Normal 4 2 8 4 3 2" xfId="11142"/>
    <cellStyle name="Normal 4 2 8 4 3 2 2" xfId="34392"/>
    <cellStyle name="Normal 4 2 8 4 3 3" xfId="34391"/>
    <cellStyle name="Normal 4 2 8 4 3_Sheet3" xfId="11143"/>
    <cellStyle name="Normal 4 2 8 4 4" xfId="11144"/>
    <cellStyle name="Normal 4 2 8 4 4 2" xfId="34394"/>
    <cellStyle name="Normal 4 2 8 4 4 3" xfId="34393"/>
    <cellStyle name="Normal 4 2 8 4 5" xfId="11145"/>
    <cellStyle name="Normal 4 2 8 4 5 2" xfId="34396"/>
    <cellStyle name="Normal 4 2 8 4 5 3" xfId="34395"/>
    <cellStyle name="Normal 4 2 8 4 6" xfId="11146"/>
    <cellStyle name="Normal 4 2 8 4 6 2" xfId="34397"/>
    <cellStyle name="Normal 4 2 8 4 7" xfId="34382"/>
    <cellStyle name="Normal 4 2 8 4_Sheet3" xfId="11147"/>
    <cellStyle name="Normal 4 2 8 5" xfId="11148"/>
    <cellStyle name="Normal 4 2 8 5 2" xfId="11149"/>
    <cellStyle name="Normal 4 2 8 5 2 2" xfId="11150"/>
    <cellStyle name="Normal 4 2 8 5 2 2 2" xfId="34400"/>
    <cellStyle name="Normal 4 2 8 5 2 3" xfId="34399"/>
    <cellStyle name="Normal 4 2 8 5 2_Sheet3" xfId="11151"/>
    <cellStyle name="Normal 4 2 8 5 3" xfId="11152"/>
    <cellStyle name="Normal 4 2 8 5 3 2" xfId="34402"/>
    <cellStyle name="Normal 4 2 8 5 3 3" xfId="34401"/>
    <cellStyle name="Normal 4 2 8 5 4" xfId="11153"/>
    <cellStyle name="Normal 4 2 8 5 4 2" xfId="34404"/>
    <cellStyle name="Normal 4 2 8 5 4 3" xfId="34403"/>
    <cellStyle name="Normal 4 2 8 5 5" xfId="11154"/>
    <cellStyle name="Normal 4 2 8 5 5 2" xfId="34405"/>
    <cellStyle name="Normal 4 2 8 5 6" xfId="34398"/>
    <cellStyle name="Normal 4 2 8 5_Sheet3" xfId="11155"/>
    <cellStyle name="Normal 4 2 8 6" xfId="11156"/>
    <cellStyle name="Normal 4 2 8 6 2" xfId="11157"/>
    <cellStyle name="Normal 4 2 8 6 2 2" xfId="34407"/>
    <cellStyle name="Normal 4 2 8 6 3" xfId="34406"/>
    <cellStyle name="Normal 4 2 8 6_Sheet3" xfId="11158"/>
    <cellStyle name="Normal 4 2 8 7" xfId="11159"/>
    <cellStyle name="Normal 4 2 8 7 2" xfId="34409"/>
    <cellStyle name="Normal 4 2 8 7 3" xfId="34408"/>
    <cellStyle name="Normal 4 2 8 8" xfId="11160"/>
    <cellStyle name="Normal 4 2 8 8 2" xfId="34411"/>
    <cellStyle name="Normal 4 2 8 8 3" xfId="34410"/>
    <cellStyle name="Normal 4 2 8 9" xfId="11161"/>
    <cellStyle name="Normal 4 2 8 9 2" xfId="34412"/>
    <cellStyle name="Normal 4 2 8_Sheet3" xfId="11162"/>
    <cellStyle name="Normal 4 2 9" xfId="11163"/>
    <cellStyle name="Normal 4 2 9 10" xfId="34413"/>
    <cellStyle name="Normal 4 2 9 2" xfId="11164"/>
    <cellStyle name="Normal 4 2 9 2 2" xfId="11165"/>
    <cellStyle name="Normal 4 2 9 2 2 2" xfId="11166"/>
    <cellStyle name="Normal 4 2 9 2 2 2 2" xfId="11167"/>
    <cellStyle name="Normal 4 2 9 2 2 2 2 2" xfId="34417"/>
    <cellStyle name="Normal 4 2 9 2 2 2 3" xfId="34416"/>
    <cellStyle name="Normal 4 2 9 2 2 2_Sheet3" xfId="11168"/>
    <cellStyle name="Normal 4 2 9 2 2 3" xfId="11169"/>
    <cellStyle name="Normal 4 2 9 2 2 3 2" xfId="34419"/>
    <cellStyle name="Normal 4 2 9 2 2 3 3" xfId="34418"/>
    <cellStyle name="Normal 4 2 9 2 2 4" xfId="11170"/>
    <cellStyle name="Normal 4 2 9 2 2 4 2" xfId="34421"/>
    <cellStyle name="Normal 4 2 9 2 2 4 3" xfId="34420"/>
    <cellStyle name="Normal 4 2 9 2 2 5" xfId="11171"/>
    <cellStyle name="Normal 4 2 9 2 2 5 2" xfId="34422"/>
    <cellStyle name="Normal 4 2 9 2 2 6" xfId="34415"/>
    <cellStyle name="Normal 4 2 9 2 2_Sheet3" xfId="11172"/>
    <cellStyle name="Normal 4 2 9 2 3" xfId="11173"/>
    <cellStyle name="Normal 4 2 9 2 3 2" xfId="11174"/>
    <cellStyle name="Normal 4 2 9 2 3 2 2" xfId="34424"/>
    <cellStyle name="Normal 4 2 9 2 3 3" xfId="34423"/>
    <cellStyle name="Normal 4 2 9 2 3_Sheet3" xfId="11175"/>
    <cellStyle name="Normal 4 2 9 2 4" xfId="11176"/>
    <cellStyle name="Normal 4 2 9 2 4 2" xfId="34426"/>
    <cellStyle name="Normal 4 2 9 2 4 3" xfId="34425"/>
    <cellStyle name="Normal 4 2 9 2 5" xfId="11177"/>
    <cellStyle name="Normal 4 2 9 2 5 2" xfId="34428"/>
    <cellStyle name="Normal 4 2 9 2 5 3" xfId="34427"/>
    <cellStyle name="Normal 4 2 9 2 6" xfId="11178"/>
    <cellStyle name="Normal 4 2 9 2 6 2" xfId="34429"/>
    <cellStyle name="Normal 4 2 9 2 7" xfId="34414"/>
    <cellStyle name="Normal 4 2 9 2_Sheet3" xfId="11179"/>
    <cellStyle name="Normal 4 2 9 3" xfId="11180"/>
    <cellStyle name="Normal 4 2 9 3 2" xfId="11181"/>
    <cellStyle name="Normal 4 2 9 3 2 2" xfId="11182"/>
    <cellStyle name="Normal 4 2 9 3 2 2 2" xfId="11183"/>
    <cellStyle name="Normal 4 2 9 3 2 2 2 2" xfId="34433"/>
    <cellStyle name="Normal 4 2 9 3 2 2 3" xfId="34432"/>
    <cellStyle name="Normal 4 2 9 3 2 2_Sheet3" xfId="11184"/>
    <cellStyle name="Normal 4 2 9 3 2 3" xfId="11185"/>
    <cellStyle name="Normal 4 2 9 3 2 3 2" xfId="34435"/>
    <cellStyle name="Normal 4 2 9 3 2 3 3" xfId="34434"/>
    <cellStyle name="Normal 4 2 9 3 2 4" xfId="11186"/>
    <cellStyle name="Normal 4 2 9 3 2 4 2" xfId="34437"/>
    <cellStyle name="Normal 4 2 9 3 2 4 3" xfId="34436"/>
    <cellStyle name="Normal 4 2 9 3 2 5" xfId="11187"/>
    <cellStyle name="Normal 4 2 9 3 2 5 2" xfId="34438"/>
    <cellStyle name="Normal 4 2 9 3 2 6" xfId="34431"/>
    <cellStyle name="Normal 4 2 9 3 2_Sheet3" xfId="11188"/>
    <cellStyle name="Normal 4 2 9 3 3" xfId="11189"/>
    <cellStyle name="Normal 4 2 9 3 3 2" xfId="11190"/>
    <cellStyle name="Normal 4 2 9 3 3 2 2" xfId="34440"/>
    <cellStyle name="Normal 4 2 9 3 3 3" xfId="34439"/>
    <cellStyle name="Normal 4 2 9 3 3_Sheet3" xfId="11191"/>
    <cellStyle name="Normal 4 2 9 3 4" xfId="11192"/>
    <cellStyle name="Normal 4 2 9 3 4 2" xfId="34442"/>
    <cellStyle name="Normal 4 2 9 3 4 3" xfId="34441"/>
    <cellStyle name="Normal 4 2 9 3 5" xfId="11193"/>
    <cellStyle name="Normal 4 2 9 3 5 2" xfId="34444"/>
    <cellStyle name="Normal 4 2 9 3 5 3" xfId="34443"/>
    <cellStyle name="Normal 4 2 9 3 6" xfId="11194"/>
    <cellStyle name="Normal 4 2 9 3 6 2" xfId="34445"/>
    <cellStyle name="Normal 4 2 9 3 7" xfId="34430"/>
    <cellStyle name="Normal 4 2 9 3_Sheet3" xfId="11195"/>
    <cellStyle name="Normal 4 2 9 4" xfId="11196"/>
    <cellStyle name="Normal 4 2 9 4 2" xfId="11197"/>
    <cellStyle name="Normal 4 2 9 4 2 2" xfId="11198"/>
    <cellStyle name="Normal 4 2 9 4 2 2 2" xfId="11199"/>
    <cellStyle name="Normal 4 2 9 4 2 2 2 2" xfId="34449"/>
    <cellStyle name="Normal 4 2 9 4 2 2 3" xfId="34448"/>
    <cellStyle name="Normal 4 2 9 4 2 2_Sheet3" xfId="11200"/>
    <cellStyle name="Normal 4 2 9 4 2 3" xfId="11201"/>
    <cellStyle name="Normal 4 2 9 4 2 3 2" xfId="34451"/>
    <cellStyle name="Normal 4 2 9 4 2 3 3" xfId="34450"/>
    <cellStyle name="Normal 4 2 9 4 2 4" xfId="11202"/>
    <cellStyle name="Normal 4 2 9 4 2 4 2" xfId="34453"/>
    <cellStyle name="Normal 4 2 9 4 2 4 3" xfId="34452"/>
    <cellStyle name="Normal 4 2 9 4 2 5" xfId="11203"/>
    <cellStyle name="Normal 4 2 9 4 2 5 2" xfId="34454"/>
    <cellStyle name="Normal 4 2 9 4 2 6" xfId="34447"/>
    <cellStyle name="Normal 4 2 9 4 2_Sheet3" xfId="11204"/>
    <cellStyle name="Normal 4 2 9 4 3" xfId="11205"/>
    <cellStyle name="Normal 4 2 9 4 3 2" xfId="11206"/>
    <cellStyle name="Normal 4 2 9 4 3 2 2" xfId="34456"/>
    <cellStyle name="Normal 4 2 9 4 3 3" xfId="34455"/>
    <cellStyle name="Normal 4 2 9 4 3_Sheet3" xfId="11207"/>
    <cellStyle name="Normal 4 2 9 4 4" xfId="11208"/>
    <cellStyle name="Normal 4 2 9 4 4 2" xfId="34458"/>
    <cellStyle name="Normal 4 2 9 4 4 3" xfId="34457"/>
    <cellStyle name="Normal 4 2 9 4 5" xfId="11209"/>
    <cellStyle name="Normal 4 2 9 4 5 2" xfId="34460"/>
    <cellStyle name="Normal 4 2 9 4 5 3" xfId="34459"/>
    <cellStyle name="Normal 4 2 9 4 6" xfId="11210"/>
    <cellStyle name="Normal 4 2 9 4 6 2" xfId="34461"/>
    <cellStyle name="Normal 4 2 9 4 7" xfId="34446"/>
    <cellStyle name="Normal 4 2 9 4_Sheet3" xfId="11211"/>
    <cellStyle name="Normal 4 2 9 5" xfId="11212"/>
    <cellStyle name="Normal 4 2 9 5 2" xfId="11213"/>
    <cellStyle name="Normal 4 2 9 5 2 2" xfId="11214"/>
    <cellStyle name="Normal 4 2 9 5 2 2 2" xfId="34464"/>
    <cellStyle name="Normal 4 2 9 5 2 3" xfId="34463"/>
    <cellStyle name="Normal 4 2 9 5 2_Sheet3" xfId="11215"/>
    <cellStyle name="Normal 4 2 9 5 3" xfId="11216"/>
    <cellStyle name="Normal 4 2 9 5 3 2" xfId="34466"/>
    <cellStyle name="Normal 4 2 9 5 3 3" xfId="34465"/>
    <cellStyle name="Normal 4 2 9 5 4" xfId="11217"/>
    <cellStyle name="Normal 4 2 9 5 4 2" xfId="34468"/>
    <cellStyle name="Normal 4 2 9 5 4 3" xfId="34467"/>
    <cellStyle name="Normal 4 2 9 5 5" xfId="11218"/>
    <cellStyle name="Normal 4 2 9 5 5 2" xfId="34469"/>
    <cellStyle name="Normal 4 2 9 5 6" xfId="34462"/>
    <cellStyle name="Normal 4 2 9 5_Sheet3" xfId="11219"/>
    <cellStyle name="Normal 4 2 9 6" xfId="11220"/>
    <cellStyle name="Normal 4 2 9 6 2" xfId="11221"/>
    <cellStyle name="Normal 4 2 9 6 2 2" xfId="34471"/>
    <cellStyle name="Normal 4 2 9 6 3" xfId="34470"/>
    <cellStyle name="Normal 4 2 9 6_Sheet3" xfId="11222"/>
    <cellStyle name="Normal 4 2 9 7" xfId="11223"/>
    <cellStyle name="Normal 4 2 9 7 2" xfId="34473"/>
    <cellStyle name="Normal 4 2 9 7 3" xfId="34472"/>
    <cellStyle name="Normal 4 2 9 8" xfId="11224"/>
    <cellStyle name="Normal 4 2 9 8 2" xfId="34475"/>
    <cellStyle name="Normal 4 2 9 8 3" xfId="34474"/>
    <cellStyle name="Normal 4 2 9 9" xfId="11225"/>
    <cellStyle name="Normal 4 2 9 9 2" xfId="34476"/>
    <cellStyle name="Normal 4 2 9_Sheet3" xfId="11226"/>
    <cellStyle name="Normal 4 2_Sheet3" xfId="11227"/>
    <cellStyle name="Normal 4 20" xfId="11228"/>
    <cellStyle name="Normal 4 20 2" xfId="11229"/>
    <cellStyle name="Normal 4 20 2 2" xfId="11230"/>
    <cellStyle name="Normal 4 20 2 2 2" xfId="11231"/>
    <cellStyle name="Normal 4 20 2 2 2 2" xfId="34480"/>
    <cellStyle name="Normal 4 20 2 2 3" xfId="34479"/>
    <cellStyle name="Normal 4 20 2 2_Sheet3" xfId="11232"/>
    <cellStyle name="Normal 4 20 2 3" xfId="11233"/>
    <cellStyle name="Normal 4 20 2 3 2" xfId="34482"/>
    <cellStyle name="Normal 4 20 2 3 3" xfId="34481"/>
    <cellStyle name="Normal 4 20 2 4" xfId="11234"/>
    <cellStyle name="Normal 4 20 2 4 2" xfId="34484"/>
    <cellStyle name="Normal 4 20 2 4 3" xfId="34483"/>
    <cellStyle name="Normal 4 20 2 5" xfId="11235"/>
    <cellStyle name="Normal 4 20 2 5 2" xfId="34485"/>
    <cellStyle name="Normal 4 20 2 6" xfId="34478"/>
    <cellStyle name="Normal 4 20 2_Sheet3" xfId="11236"/>
    <cellStyle name="Normal 4 20 3" xfId="11237"/>
    <cellStyle name="Normal 4 20 3 2" xfId="11238"/>
    <cellStyle name="Normal 4 20 3 2 2" xfId="34487"/>
    <cellStyle name="Normal 4 20 3 3" xfId="34486"/>
    <cellStyle name="Normal 4 20 3_Sheet3" xfId="11239"/>
    <cellStyle name="Normal 4 20 4" xfId="11240"/>
    <cellStyle name="Normal 4 20 4 2" xfId="34489"/>
    <cellStyle name="Normal 4 20 4 3" xfId="34488"/>
    <cellStyle name="Normal 4 20 5" xfId="11241"/>
    <cellStyle name="Normal 4 20 5 2" xfId="34491"/>
    <cellStyle name="Normal 4 20 5 3" xfId="34490"/>
    <cellStyle name="Normal 4 20 6" xfId="11242"/>
    <cellStyle name="Normal 4 20 6 2" xfId="34492"/>
    <cellStyle name="Normal 4 20 7" xfId="34477"/>
    <cellStyle name="Normal 4 20_Sheet3" xfId="11243"/>
    <cellStyle name="Normal 4 21" xfId="11244"/>
    <cellStyle name="Normal 4 21 2" xfId="11245"/>
    <cellStyle name="Normal 4 21 2 2" xfId="11246"/>
    <cellStyle name="Normal 4 21 2 2 2" xfId="11247"/>
    <cellStyle name="Normal 4 21 2 2 2 2" xfId="34496"/>
    <cellStyle name="Normal 4 21 2 2 3" xfId="34495"/>
    <cellStyle name="Normal 4 21 2 2_Sheet3" xfId="11248"/>
    <cellStyle name="Normal 4 21 2 3" xfId="11249"/>
    <cellStyle name="Normal 4 21 2 3 2" xfId="34498"/>
    <cellStyle name="Normal 4 21 2 3 3" xfId="34497"/>
    <cellStyle name="Normal 4 21 2 4" xfId="11250"/>
    <cellStyle name="Normal 4 21 2 4 2" xfId="34500"/>
    <cellStyle name="Normal 4 21 2 4 3" xfId="34499"/>
    <cellStyle name="Normal 4 21 2 5" xfId="11251"/>
    <cellStyle name="Normal 4 21 2 5 2" xfId="34501"/>
    <cellStyle name="Normal 4 21 2 6" xfId="34494"/>
    <cellStyle name="Normal 4 21 2_Sheet3" xfId="11252"/>
    <cellStyle name="Normal 4 21 3" xfId="11253"/>
    <cellStyle name="Normal 4 21 3 2" xfId="11254"/>
    <cellStyle name="Normal 4 21 3 2 2" xfId="34503"/>
    <cellStyle name="Normal 4 21 3 3" xfId="34502"/>
    <cellStyle name="Normal 4 21 3_Sheet3" xfId="11255"/>
    <cellStyle name="Normal 4 21 4" xfId="11256"/>
    <cellStyle name="Normal 4 21 4 2" xfId="34505"/>
    <cellStyle name="Normal 4 21 4 3" xfId="34504"/>
    <cellStyle name="Normal 4 21 5" xfId="11257"/>
    <cellStyle name="Normal 4 21 5 2" xfId="34507"/>
    <cellStyle name="Normal 4 21 5 3" xfId="34506"/>
    <cellStyle name="Normal 4 21 6" xfId="11258"/>
    <cellStyle name="Normal 4 21 6 2" xfId="34508"/>
    <cellStyle name="Normal 4 21 7" xfId="34493"/>
    <cellStyle name="Normal 4 21_Sheet3" xfId="11259"/>
    <cellStyle name="Normal 4 22" xfId="11260"/>
    <cellStyle name="Normal 4 22 2" xfId="11261"/>
    <cellStyle name="Normal 4 22 2 2" xfId="11262"/>
    <cellStyle name="Normal 4 22 2 2 2" xfId="34511"/>
    <cellStyle name="Normal 4 22 2 3" xfId="34510"/>
    <cellStyle name="Normal 4 22 2_Sheet3" xfId="11263"/>
    <cellStyle name="Normal 4 22 3" xfId="11264"/>
    <cellStyle name="Normal 4 22 3 2" xfId="34513"/>
    <cellStyle name="Normal 4 22 3 3" xfId="34512"/>
    <cellStyle name="Normal 4 22 4" xfId="11265"/>
    <cellStyle name="Normal 4 22 4 2" xfId="34515"/>
    <cellStyle name="Normal 4 22 4 3" xfId="34514"/>
    <cellStyle name="Normal 4 22 5" xfId="11266"/>
    <cellStyle name="Normal 4 22 5 2" xfId="34516"/>
    <cellStyle name="Normal 4 22 6" xfId="34509"/>
    <cellStyle name="Normal 4 22_Sheet3" xfId="11267"/>
    <cellStyle name="Normal 4 23" xfId="11268"/>
    <cellStyle name="Normal 4 23 2" xfId="11269"/>
    <cellStyle name="Normal 4 23 2 2" xfId="34518"/>
    <cellStyle name="Normal 4 23 3" xfId="34517"/>
    <cellStyle name="Normal 4 23_Sheet3" xfId="11270"/>
    <cellStyle name="Normal 4 24" xfId="11271"/>
    <cellStyle name="Normal 4 24 2" xfId="34520"/>
    <cellStyle name="Normal 4 24 3" xfId="34519"/>
    <cellStyle name="Normal 4 25" xfId="11272"/>
    <cellStyle name="Normal 4 25 2" xfId="34522"/>
    <cellStyle name="Normal 4 25 3" xfId="34521"/>
    <cellStyle name="Normal 4 26" xfId="11273"/>
    <cellStyle name="Normal 4 26 2" xfId="34523"/>
    <cellStyle name="Normal 4 27" xfId="30428"/>
    <cellStyle name="Normal 4 3" xfId="11274"/>
    <cellStyle name="Normal 4 3 10" xfId="11275"/>
    <cellStyle name="Normal 4 3 10 10" xfId="34525"/>
    <cellStyle name="Normal 4 3 10 2" xfId="11276"/>
    <cellStyle name="Normal 4 3 10 2 2" xfId="11277"/>
    <cellStyle name="Normal 4 3 10 2 2 2" xfId="11278"/>
    <cellStyle name="Normal 4 3 10 2 2 2 2" xfId="11279"/>
    <cellStyle name="Normal 4 3 10 2 2 2 2 2" xfId="34529"/>
    <cellStyle name="Normal 4 3 10 2 2 2 3" xfId="34528"/>
    <cellStyle name="Normal 4 3 10 2 2 2_Sheet3" xfId="11280"/>
    <cellStyle name="Normal 4 3 10 2 2 3" xfId="11281"/>
    <cellStyle name="Normal 4 3 10 2 2 3 2" xfId="34531"/>
    <cellStyle name="Normal 4 3 10 2 2 3 3" xfId="34530"/>
    <cellStyle name="Normal 4 3 10 2 2 4" xfId="11282"/>
    <cellStyle name="Normal 4 3 10 2 2 4 2" xfId="34533"/>
    <cellStyle name="Normal 4 3 10 2 2 4 3" xfId="34532"/>
    <cellStyle name="Normal 4 3 10 2 2 5" xfId="11283"/>
    <cellStyle name="Normal 4 3 10 2 2 5 2" xfId="34534"/>
    <cellStyle name="Normal 4 3 10 2 2 6" xfId="34527"/>
    <cellStyle name="Normal 4 3 10 2 2_Sheet3" xfId="11284"/>
    <cellStyle name="Normal 4 3 10 2 3" xfId="11285"/>
    <cellStyle name="Normal 4 3 10 2 3 2" xfId="11286"/>
    <cellStyle name="Normal 4 3 10 2 3 2 2" xfId="34536"/>
    <cellStyle name="Normal 4 3 10 2 3 3" xfId="34535"/>
    <cellStyle name="Normal 4 3 10 2 3_Sheet3" xfId="11287"/>
    <cellStyle name="Normal 4 3 10 2 4" xfId="11288"/>
    <cellStyle name="Normal 4 3 10 2 4 2" xfId="34538"/>
    <cellStyle name="Normal 4 3 10 2 4 3" xfId="34537"/>
    <cellStyle name="Normal 4 3 10 2 5" xfId="11289"/>
    <cellStyle name="Normal 4 3 10 2 5 2" xfId="34540"/>
    <cellStyle name="Normal 4 3 10 2 5 3" xfId="34539"/>
    <cellStyle name="Normal 4 3 10 2 6" xfId="11290"/>
    <cellStyle name="Normal 4 3 10 2 6 2" xfId="34541"/>
    <cellStyle name="Normal 4 3 10 2 7" xfId="34526"/>
    <cellStyle name="Normal 4 3 10 2_Sheet3" xfId="11291"/>
    <cellStyle name="Normal 4 3 10 3" xfId="11292"/>
    <cellStyle name="Normal 4 3 10 3 2" xfId="11293"/>
    <cellStyle name="Normal 4 3 10 3 2 2" xfId="11294"/>
    <cellStyle name="Normal 4 3 10 3 2 2 2" xfId="11295"/>
    <cellStyle name="Normal 4 3 10 3 2 2 2 2" xfId="34545"/>
    <cellStyle name="Normal 4 3 10 3 2 2 3" xfId="34544"/>
    <cellStyle name="Normal 4 3 10 3 2 2_Sheet3" xfId="11296"/>
    <cellStyle name="Normal 4 3 10 3 2 3" xfId="11297"/>
    <cellStyle name="Normal 4 3 10 3 2 3 2" xfId="34547"/>
    <cellStyle name="Normal 4 3 10 3 2 3 3" xfId="34546"/>
    <cellStyle name="Normal 4 3 10 3 2 4" xfId="11298"/>
    <cellStyle name="Normal 4 3 10 3 2 4 2" xfId="34549"/>
    <cellStyle name="Normal 4 3 10 3 2 4 3" xfId="34548"/>
    <cellStyle name="Normal 4 3 10 3 2 5" xfId="11299"/>
    <cellStyle name="Normal 4 3 10 3 2 5 2" xfId="34550"/>
    <cellStyle name="Normal 4 3 10 3 2 6" xfId="34543"/>
    <cellStyle name="Normal 4 3 10 3 2_Sheet3" xfId="11300"/>
    <cellStyle name="Normal 4 3 10 3 3" xfId="11301"/>
    <cellStyle name="Normal 4 3 10 3 3 2" xfId="11302"/>
    <cellStyle name="Normal 4 3 10 3 3 2 2" xfId="34552"/>
    <cellStyle name="Normal 4 3 10 3 3 3" xfId="34551"/>
    <cellStyle name="Normal 4 3 10 3 3_Sheet3" xfId="11303"/>
    <cellStyle name="Normal 4 3 10 3 4" xfId="11304"/>
    <cellStyle name="Normal 4 3 10 3 4 2" xfId="34554"/>
    <cellStyle name="Normal 4 3 10 3 4 3" xfId="34553"/>
    <cellStyle name="Normal 4 3 10 3 5" xfId="11305"/>
    <cellStyle name="Normal 4 3 10 3 5 2" xfId="34556"/>
    <cellStyle name="Normal 4 3 10 3 5 3" xfId="34555"/>
    <cellStyle name="Normal 4 3 10 3 6" xfId="11306"/>
    <cellStyle name="Normal 4 3 10 3 6 2" xfId="34557"/>
    <cellStyle name="Normal 4 3 10 3 7" xfId="34542"/>
    <cellStyle name="Normal 4 3 10 3_Sheet3" xfId="11307"/>
    <cellStyle name="Normal 4 3 10 4" xfId="11308"/>
    <cellStyle name="Normal 4 3 10 4 2" xfId="11309"/>
    <cellStyle name="Normal 4 3 10 4 2 2" xfId="11310"/>
    <cellStyle name="Normal 4 3 10 4 2 2 2" xfId="11311"/>
    <cellStyle name="Normal 4 3 10 4 2 2 2 2" xfId="34561"/>
    <cellStyle name="Normal 4 3 10 4 2 2 3" xfId="34560"/>
    <cellStyle name="Normal 4 3 10 4 2 2_Sheet3" xfId="11312"/>
    <cellStyle name="Normal 4 3 10 4 2 3" xfId="11313"/>
    <cellStyle name="Normal 4 3 10 4 2 3 2" xfId="34563"/>
    <cellStyle name="Normal 4 3 10 4 2 3 3" xfId="34562"/>
    <cellStyle name="Normal 4 3 10 4 2 4" xfId="11314"/>
    <cellStyle name="Normal 4 3 10 4 2 4 2" xfId="34565"/>
    <cellStyle name="Normal 4 3 10 4 2 4 3" xfId="34564"/>
    <cellStyle name="Normal 4 3 10 4 2 5" xfId="11315"/>
    <cellStyle name="Normal 4 3 10 4 2 5 2" xfId="34566"/>
    <cellStyle name="Normal 4 3 10 4 2 6" xfId="34559"/>
    <cellStyle name="Normal 4 3 10 4 2_Sheet3" xfId="11316"/>
    <cellStyle name="Normal 4 3 10 4 3" xfId="11317"/>
    <cellStyle name="Normal 4 3 10 4 3 2" xfId="11318"/>
    <cellStyle name="Normal 4 3 10 4 3 2 2" xfId="34568"/>
    <cellStyle name="Normal 4 3 10 4 3 3" xfId="34567"/>
    <cellStyle name="Normal 4 3 10 4 3_Sheet3" xfId="11319"/>
    <cellStyle name="Normal 4 3 10 4 4" xfId="11320"/>
    <cellStyle name="Normal 4 3 10 4 4 2" xfId="34570"/>
    <cellStyle name="Normal 4 3 10 4 4 3" xfId="34569"/>
    <cellStyle name="Normal 4 3 10 4 5" xfId="11321"/>
    <cellStyle name="Normal 4 3 10 4 5 2" xfId="34572"/>
    <cellStyle name="Normal 4 3 10 4 5 3" xfId="34571"/>
    <cellStyle name="Normal 4 3 10 4 6" xfId="11322"/>
    <cellStyle name="Normal 4 3 10 4 6 2" xfId="34573"/>
    <cellStyle name="Normal 4 3 10 4 7" xfId="34558"/>
    <cellStyle name="Normal 4 3 10 4_Sheet3" xfId="11323"/>
    <cellStyle name="Normal 4 3 10 5" xfId="11324"/>
    <cellStyle name="Normal 4 3 10 5 2" xfId="11325"/>
    <cellStyle name="Normal 4 3 10 5 2 2" xfId="11326"/>
    <cellStyle name="Normal 4 3 10 5 2 2 2" xfId="34576"/>
    <cellStyle name="Normal 4 3 10 5 2 3" xfId="34575"/>
    <cellStyle name="Normal 4 3 10 5 2_Sheet3" xfId="11327"/>
    <cellStyle name="Normal 4 3 10 5 3" xfId="11328"/>
    <cellStyle name="Normal 4 3 10 5 3 2" xfId="34578"/>
    <cellStyle name="Normal 4 3 10 5 3 3" xfId="34577"/>
    <cellStyle name="Normal 4 3 10 5 4" xfId="11329"/>
    <cellStyle name="Normal 4 3 10 5 4 2" xfId="34580"/>
    <cellStyle name="Normal 4 3 10 5 4 3" xfId="34579"/>
    <cellStyle name="Normal 4 3 10 5 5" xfId="11330"/>
    <cellStyle name="Normal 4 3 10 5 5 2" xfId="34581"/>
    <cellStyle name="Normal 4 3 10 5 6" xfId="34574"/>
    <cellStyle name="Normal 4 3 10 5_Sheet3" xfId="11331"/>
    <cellStyle name="Normal 4 3 10 6" xfId="11332"/>
    <cellStyle name="Normal 4 3 10 6 2" xfId="11333"/>
    <cellStyle name="Normal 4 3 10 6 2 2" xfId="34583"/>
    <cellStyle name="Normal 4 3 10 6 3" xfId="34582"/>
    <cellStyle name="Normal 4 3 10 6_Sheet3" xfId="11334"/>
    <cellStyle name="Normal 4 3 10 7" xfId="11335"/>
    <cellStyle name="Normal 4 3 10 7 2" xfId="34585"/>
    <cellStyle name="Normal 4 3 10 7 3" xfId="34584"/>
    <cellStyle name="Normal 4 3 10 8" xfId="11336"/>
    <cellStyle name="Normal 4 3 10 8 2" xfId="34587"/>
    <cellStyle name="Normal 4 3 10 8 3" xfId="34586"/>
    <cellStyle name="Normal 4 3 10 9" xfId="11337"/>
    <cellStyle name="Normal 4 3 10 9 2" xfId="34588"/>
    <cellStyle name="Normal 4 3 10_Sheet3" xfId="11338"/>
    <cellStyle name="Normal 4 3 11" xfId="11339"/>
    <cellStyle name="Normal 4 3 11 10" xfId="34589"/>
    <cellStyle name="Normal 4 3 11 2" xfId="11340"/>
    <cellStyle name="Normal 4 3 11 2 2" xfId="11341"/>
    <cellStyle name="Normal 4 3 11 2 2 2" xfId="11342"/>
    <cellStyle name="Normal 4 3 11 2 2 2 2" xfId="11343"/>
    <cellStyle name="Normal 4 3 11 2 2 2 2 2" xfId="34593"/>
    <cellStyle name="Normal 4 3 11 2 2 2 3" xfId="34592"/>
    <cellStyle name="Normal 4 3 11 2 2 2_Sheet3" xfId="11344"/>
    <cellStyle name="Normal 4 3 11 2 2 3" xfId="11345"/>
    <cellStyle name="Normal 4 3 11 2 2 3 2" xfId="34595"/>
    <cellStyle name="Normal 4 3 11 2 2 3 3" xfId="34594"/>
    <cellStyle name="Normal 4 3 11 2 2 4" xfId="11346"/>
    <cellStyle name="Normal 4 3 11 2 2 4 2" xfId="34597"/>
    <cellStyle name="Normal 4 3 11 2 2 4 3" xfId="34596"/>
    <cellStyle name="Normal 4 3 11 2 2 5" xfId="11347"/>
    <cellStyle name="Normal 4 3 11 2 2 5 2" xfId="34598"/>
    <cellStyle name="Normal 4 3 11 2 2 6" xfId="34591"/>
    <cellStyle name="Normal 4 3 11 2 2_Sheet3" xfId="11348"/>
    <cellStyle name="Normal 4 3 11 2 3" xfId="11349"/>
    <cellStyle name="Normal 4 3 11 2 3 2" xfId="11350"/>
    <cellStyle name="Normal 4 3 11 2 3 2 2" xfId="34600"/>
    <cellStyle name="Normal 4 3 11 2 3 3" xfId="34599"/>
    <cellStyle name="Normal 4 3 11 2 3_Sheet3" xfId="11351"/>
    <cellStyle name="Normal 4 3 11 2 4" xfId="11352"/>
    <cellStyle name="Normal 4 3 11 2 4 2" xfId="34602"/>
    <cellStyle name="Normal 4 3 11 2 4 3" xfId="34601"/>
    <cellStyle name="Normal 4 3 11 2 5" xfId="11353"/>
    <cellStyle name="Normal 4 3 11 2 5 2" xfId="34604"/>
    <cellStyle name="Normal 4 3 11 2 5 3" xfId="34603"/>
    <cellStyle name="Normal 4 3 11 2 6" xfId="11354"/>
    <cellStyle name="Normal 4 3 11 2 6 2" xfId="34605"/>
    <cellStyle name="Normal 4 3 11 2 7" xfId="34590"/>
    <cellStyle name="Normal 4 3 11 2_Sheet3" xfId="11355"/>
    <cellStyle name="Normal 4 3 11 3" xfId="11356"/>
    <cellStyle name="Normal 4 3 11 3 2" xfId="11357"/>
    <cellStyle name="Normal 4 3 11 3 2 2" xfId="11358"/>
    <cellStyle name="Normal 4 3 11 3 2 2 2" xfId="11359"/>
    <cellStyle name="Normal 4 3 11 3 2 2 2 2" xfId="34609"/>
    <cellStyle name="Normal 4 3 11 3 2 2 3" xfId="34608"/>
    <cellStyle name="Normal 4 3 11 3 2 2_Sheet3" xfId="11360"/>
    <cellStyle name="Normal 4 3 11 3 2 3" xfId="11361"/>
    <cellStyle name="Normal 4 3 11 3 2 3 2" xfId="34611"/>
    <cellStyle name="Normal 4 3 11 3 2 3 3" xfId="34610"/>
    <cellStyle name="Normal 4 3 11 3 2 4" xfId="11362"/>
    <cellStyle name="Normal 4 3 11 3 2 4 2" xfId="34613"/>
    <cellStyle name="Normal 4 3 11 3 2 4 3" xfId="34612"/>
    <cellStyle name="Normal 4 3 11 3 2 5" xfId="11363"/>
    <cellStyle name="Normal 4 3 11 3 2 5 2" xfId="34614"/>
    <cellStyle name="Normal 4 3 11 3 2 6" xfId="34607"/>
    <cellStyle name="Normal 4 3 11 3 2_Sheet3" xfId="11364"/>
    <cellStyle name="Normal 4 3 11 3 3" xfId="11365"/>
    <cellStyle name="Normal 4 3 11 3 3 2" xfId="11366"/>
    <cellStyle name="Normal 4 3 11 3 3 2 2" xfId="34616"/>
    <cellStyle name="Normal 4 3 11 3 3 3" xfId="34615"/>
    <cellStyle name="Normal 4 3 11 3 3_Sheet3" xfId="11367"/>
    <cellStyle name="Normal 4 3 11 3 4" xfId="11368"/>
    <cellStyle name="Normal 4 3 11 3 4 2" xfId="34618"/>
    <cellStyle name="Normal 4 3 11 3 4 3" xfId="34617"/>
    <cellStyle name="Normal 4 3 11 3 5" xfId="11369"/>
    <cellStyle name="Normal 4 3 11 3 5 2" xfId="34620"/>
    <cellStyle name="Normal 4 3 11 3 5 3" xfId="34619"/>
    <cellStyle name="Normal 4 3 11 3 6" xfId="11370"/>
    <cellStyle name="Normal 4 3 11 3 6 2" xfId="34621"/>
    <cellStyle name="Normal 4 3 11 3 7" xfId="34606"/>
    <cellStyle name="Normal 4 3 11 3_Sheet3" xfId="11371"/>
    <cellStyle name="Normal 4 3 11 4" xfId="11372"/>
    <cellStyle name="Normal 4 3 11 4 2" xfId="11373"/>
    <cellStyle name="Normal 4 3 11 4 2 2" xfId="11374"/>
    <cellStyle name="Normal 4 3 11 4 2 2 2" xfId="11375"/>
    <cellStyle name="Normal 4 3 11 4 2 2 2 2" xfId="34625"/>
    <cellStyle name="Normal 4 3 11 4 2 2 3" xfId="34624"/>
    <cellStyle name="Normal 4 3 11 4 2 2_Sheet3" xfId="11376"/>
    <cellStyle name="Normal 4 3 11 4 2 3" xfId="11377"/>
    <cellStyle name="Normal 4 3 11 4 2 3 2" xfId="34627"/>
    <cellStyle name="Normal 4 3 11 4 2 3 3" xfId="34626"/>
    <cellStyle name="Normal 4 3 11 4 2 4" xfId="11378"/>
    <cellStyle name="Normal 4 3 11 4 2 4 2" xfId="34629"/>
    <cellStyle name="Normal 4 3 11 4 2 4 3" xfId="34628"/>
    <cellStyle name="Normal 4 3 11 4 2 5" xfId="11379"/>
    <cellStyle name="Normal 4 3 11 4 2 5 2" xfId="34630"/>
    <cellStyle name="Normal 4 3 11 4 2 6" xfId="34623"/>
    <cellStyle name="Normal 4 3 11 4 2_Sheet3" xfId="11380"/>
    <cellStyle name="Normal 4 3 11 4 3" xfId="11381"/>
    <cellStyle name="Normal 4 3 11 4 3 2" xfId="11382"/>
    <cellStyle name="Normal 4 3 11 4 3 2 2" xfId="34632"/>
    <cellStyle name="Normal 4 3 11 4 3 3" xfId="34631"/>
    <cellStyle name="Normal 4 3 11 4 3_Sheet3" xfId="11383"/>
    <cellStyle name="Normal 4 3 11 4 4" xfId="11384"/>
    <cellStyle name="Normal 4 3 11 4 4 2" xfId="34634"/>
    <cellStyle name="Normal 4 3 11 4 4 3" xfId="34633"/>
    <cellStyle name="Normal 4 3 11 4 5" xfId="11385"/>
    <cellStyle name="Normal 4 3 11 4 5 2" xfId="34636"/>
    <cellStyle name="Normal 4 3 11 4 5 3" xfId="34635"/>
    <cellStyle name="Normal 4 3 11 4 6" xfId="11386"/>
    <cellStyle name="Normal 4 3 11 4 6 2" xfId="34637"/>
    <cellStyle name="Normal 4 3 11 4 7" xfId="34622"/>
    <cellStyle name="Normal 4 3 11 4_Sheet3" xfId="11387"/>
    <cellStyle name="Normal 4 3 11 5" xfId="11388"/>
    <cellStyle name="Normal 4 3 11 5 2" xfId="11389"/>
    <cellStyle name="Normal 4 3 11 5 2 2" xfId="11390"/>
    <cellStyle name="Normal 4 3 11 5 2 2 2" xfId="34640"/>
    <cellStyle name="Normal 4 3 11 5 2 3" xfId="34639"/>
    <cellStyle name="Normal 4 3 11 5 2_Sheet3" xfId="11391"/>
    <cellStyle name="Normal 4 3 11 5 3" xfId="11392"/>
    <cellStyle name="Normal 4 3 11 5 3 2" xfId="34642"/>
    <cellStyle name="Normal 4 3 11 5 3 3" xfId="34641"/>
    <cellStyle name="Normal 4 3 11 5 4" xfId="11393"/>
    <cellStyle name="Normal 4 3 11 5 4 2" xfId="34644"/>
    <cellStyle name="Normal 4 3 11 5 4 3" xfId="34643"/>
    <cellStyle name="Normal 4 3 11 5 5" xfId="11394"/>
    <cellStyle name="Normal 4 3 11 5 5 2" xfId="34645"/>
    <cellStyle name="Normal 4 3 11 5 6" xfId="34638"/>
    <cellStyle name="Normal 4 3 11 5_Sheet3" xfId="11395"/>
    <cellStyle name="Normal 4 3 11 6" xfId="11396"/>
    <cellStyle name="Normal 4 3 11 6 2" xfId="11397"/>
    <cellStyle name="Normal 4 3 11 6 2 2" xfId="34647"/>
    <cellStyle name="Normal 4 3 11 6 3" xfId="34646"/>
    <cellStyle name="Normal 4 3 11 6_Sheet3" xfId="11398"/>
    <cellStyle name="Normal 4 3 11 7" xfId="11399"/>
    <cellStyle name="Normal 4 3 11 7 2" xfId="34649"/>
    <cellStyle name="Normal 4 3 11 7 3" xfId="34648"/>
    <cellStyle name="Normal 4 3 11 8" xfId="11400"/>
    <cellStyle name="Normal 4 3 11 8 2" xfId="34651"/>
    <cellStyle name="Normal 4 3 11 8 3" xfId="34650"/>
    <cellStyle name="Normal 4 3 11 9" xfId="11401"/>
    <cellStyle name="Normal 4 3 11 9 2" xfId="34652"/>
    <cellStyle name="Normal 4 3 11_Sheet3" xfId="11402"/>
    <cellStyle name="Normal 4 3 12" xfId="11403"/>
    <cellStyle name="Normal 4 3 12 10" xfId="34653"/>
    <cellStyle name="Normal 4 3 12 2" xfId="11404"/>
    <cellStyle name="Normal 4 3 12 2 2" xfId="11405"/>
    <cellStyle name="Normal 4 3 12 2 2 2" xfId="11406"/>
    <cellStyle name="Normal 4 3 12 2 2 2 2" xfId="11407"/>
    <cellStyle name="Normal 4 3 12 2 2 2 2 2" xfId="34657"/>
    <cellStyle name="Normal 4 3 12 2 2 2 3" xfId="34656"/>
    <cellStyle name="Normal 4 3 12 2 2 2_Sheet3" xfId="11408"/>
    <cellStyle name="Normal 4 3 12 2 2 3" xfId="11409"/>
    <cellStyle name="Normal 4 3 12 2 2 3 2" xfId="34659"/>
    <cellStyle name="Normal 4 3 12 2 2 3 3" xfId="34658"/>
    <cellStyle name="Normal 4 3 12 2 2 4" xfId="11410"/>
    <cellStyle name="Normal 4 3 12 2 2 4 2" xfId="34661"/>
    <cellStyle name="Normal 4 3 12 2 2 4 3" xfId="34660"/>
    <cellStyle name="Normal 4 3 12 2 2 5" xfId="11411"/>
    <cellStyle name="Normal 4 3 12 2 2 5 2" xfId="34662"/>
    <cellStyle name="Normal 4 3 12 2 2 6" xfId="34655"/>
    <cellStyle name="Normal 4 3 12 2 2_Sheet3" xfId="11412"/>
    <cellStyle name="Normal 4 3 12 2 3" xfId="11413"/>
    <cellStyle name="Normal 4 3 12 2 3 2" xfId="11414"/>
    <cellStyle name="Normal 4 3 12 2 3 2 2" xfId="34664"/>
    <cellStyle name="Normal 4 3 12 2 3 3" xfId="34663"/>
    <cellStyle name="Normal 4 3 12 2 3_Sheet3" xfId="11415"/>
    <cellStyle name="Normal 4 3 12 2 4" xfId="11416"/>
    <cellStyle name="Normal 4 3 12 2 4 2" xfId="34666"/>
    <cellStyle name="Normal 4 3 12 2 4 3" xfId="34665"/>
    <cellStyle name="Normal 4 3 12 2 5" xfId="11417"/>
    <cellStyle name="Normal 4 3 12 2 5 2" xfId="34668"/>
    <cellStyle name="Normal 4 3 12 2 5 3" xfId="34667"/>
    <cellStyle name="Normal 4 3 12 2 6" xfId="11418"/>
    <cellStyle name="Normal 4 3 12 2 6 2" xfId="34669"/>
    <cellStyle name="Normal 4 3 12 2 7" xfId="34654"/>
    <cellStyle name="Normal 4 3 12 2_Sheet3" xfId="11419"/>
    <cellStyle name="Normal 4 3 12 3" xfId="11420"/>
    <cellStyle name="Normal 4 3 12 3 2" xfId="11421"/>
    <cellStyle name="Normal 4 3 12 3 2 2" xfId="11422"/>
    <cellStyle name="Normal 4 3 12 3 2 2 2" xfId="11423"/>
    <cellStyle name="Normal 4 3 12 3 2 2 2 2" xfId="34673"/>
    <cellStyle name="Normal 4 3 12 3 2 2 3" xfId="34672"/>
    <cellStyle name="Normal 4 3 12 3 2 2_Sheet3" xfId="11424"/>
    <cellStyle name="Normal 4 3 12 3 2 3" xfId="11425"/>
    <cellStyle name="Normal 4 3 12 3 2 3 2" xfId="34675"/>
    <cellStyle name="Normal 4 3 12 3 2 3 3" xfId="34674"/>
    <cellStyle name="Normal 4 3 12 3 2 4" xfId="11426"/>
    <cellStyle name="Normal 4 3 12 3 2 4 2" xfId="34677"/>
    <cellStyle name="Normal 4 3 12 3 2 4 3" xfId="34676"/>
    <cellStyle name="Normal 4 3 12 3 2 5" xfId="11427"/>
    <cellStyle name="Normal 4 3 12 3 2 5 2" xfId="34678"/>
    <cellStyle name="Normal 4 3 12 3 2 6" xfId="34671"/>
    <cellStyle name="Normal 4 3 12 3 2_Sheet3" xfId="11428"/>
    <cellStyle name="Normal 4 3 12 3 3" xfId="11429"/>
    <cellStyle name="Normal 4 3 12 3 3 2" xfId="11430"/>
    <cellStyle name="Normal 4 3 12 3 3 2 2" xfId="34680"/>
    <cellStyle name="Normal 4 3 12 3 3 3" xfId="34679"/>
    <cellStyle name="Normal 4 3 12 3 3_Sheet3" xfId="11431"/>
    <cellStyle name="Normal 4 3 12 3 4" xfId="11432"/>
    <cellStyle name="Normal 4 3 12 3 4 2" xfId="34682"/>
    <cellStyle name="Normal 4 3 12 3 4 3" xfId="34681"/>
    <cellStyle name="Normal 4 3 12 3 5" xfId="11433"/>
    <cellStyle name="Normal 4 3 12 3 5 2" xfId="34684"/>
    <cellStyle name="Normal 4 3 12 3 5 3" xfId="34683"/>
    <cellStyle name="Normal 4 3 12 3 6" xfId="11434"/>
    <cellStyle name="Normal 4 3 12 3 6 2" xfId="34685"/>
    <cellStyle name="Normal 4 3 12 3 7" xfId="34670"/>
    <cellStyle name="Normal 4 3 12 3_Sheet3" xfId="11435"/>
    <cellStyle name="Normal 4 3 12 4" xfId="11436"/>
    <cellStyle name="Normal 4 3 12 4 2" xfId="11437"/>
    <cellStyle name="Normal 4 3 12 4 2 2" xfId="11438"/>
    <cellStyle name="Normal 4 3 12 4 2 2 2" xfId="11439"/>
    <cellStyle name="Normal 4 3 12 4 2 2 2 2" xfId="34689"/>
    <cellStyle name="Normal 4 3 12 4 2 2 3" xfId="34688"/>
    <cellStyle name="Normal 4 3 12 4 2 2_Sheet3" xfId="11440"/>
    <cellStyle name="Normal 4 3 12 4 2 3" xfId="11441"/>
    <cellStyle name="Normal 4 3 12 4 2 3 2" xfId="34691"/>
    <cellStyle name="Normal 4 3 12 4 2 3 3" xfId="34690"/>
    <cellStyle name="Normal 4 3 12 4 2 4" xfId="11442"/>
    <cellStyle name="Normal 4 3 12 4 2 4 2" xfId="34693"/>
    <cellStyle name="Normal 4 3 12 4 2 4 3" xfId="34692"/>
    <cellStyle name="Normal 4 3 12 4 2 5" xfId="11443"/>
    <cellStyle name="Normal 4 3 12 4 2 5 2" xfId="34694"/>
    <cellStyle name="Normal 4 3 12 4 2 6" xfId="34687"/>
    <cellStyle name="Normal 4 3 12 4 2_Sheet3" xfId="11444"/>
    <cellStyle name="Normal 4 3 12 4 3" xfId="11445"/>
    <cellStyle name="Normal 4 3 12 4 3 2" xfId="11446"/>
    <cellStyle name="Normal 4 3 12 4 3 2 2" xfId="34696"/>
    <cellStyle name="Normal 4 3 12 4 3 3" xfId="34695"/>
    <cellStyle name="Normal 4 3 12 4 3_Sheet3" xfId="11447"/>
    <cellStyle name="Normal 4 3 12 4 4" xfId="11448"/>
    <cellStyle name="Normal 4 3 12 4 4 2" xfId="34698"/>
    <cellStyle name="Normal 4 3 12 4 4 3" xfId="34697"/>
    <cellStyle name="Normal 4 3 12 4 5" xfId="11449"/>
    <cellStyle name="Normal 4 3 12 4 5 2" xfId="34700"/>
    <cellStyle name="Normal 4 3 12 4 5 3" xfId="34699"/>
    <cellStyle name="Normal 4 3 12 4 6" xfId="11450"/>
    <cellStyle name="Normal 4 3 12 4 6 2" xfId="34701"/>
    <cellStyle name="Normal 4 3 12 4 7" xfId="34686"/>
    <cellStyle name="Normal 4 3 12 4_Sheet3" xfId="11451"/>
    <cellStyle name="Normal 4 3 12 5" xfId="11452"/>
    <cellStyle name="Normal 4 3 12 5 2" xfId="11453"/>
    <cellStyle name="Normal 4 3 12 5 2 2" xfId="11454"/>
    <cellStyle name="Normal 4 3 12 5 2 2 2" xfId="34704"/>
    <cellStyle name="Normal 4 3 12 5 2 3" xfId="34703"/>
    <cellStyle name="Normal 4 3 12 5 2_Sheet3" xfId="11455"/>
    <cellStyle name="Normal 4 3 12 5 3" xfId="11456"/>
    <cellStyle name="Normal 4 3 12 5 3 2" xfId="34706"/>
    <cellStyle name="Normal 4 3 12 5 3 3" xfId="34705"/>
    <cellStyle name="Normal 4 3 12 5 4" xfId="11457"/>
    <cellStyle name="Normal 4 3 12 5 4 2" xfId="34708"/>
    <cellStyle name="Normal 4 3 12 5 4 3" xfId="34707"/>
    <cellStyle name="Normal 4 3 12 5 5" xfId="11458"/>
    <cellStyle name="Normal 4 3 12 5 5 2" xfId="34709"/>
    <cellStyle name="Normal 4 3 12 5 6" xfId="34702"/>
    <cellStyle name="Normal 4 3 12 5_Sheet3" xfId="11459"/>
    <cellStyle name="Normal 4 3 12 6" xfId="11460"/>
    <cellStyle name="Normal 4 3 12 6 2" xfId="11461"/>
    <cellStyle name="Normal 4 3 12 6 2 2" xfId="34711"/>
    <cellStyle name="Normal 4 3 12 6 3" xfId="34710"/>
    <cellStyle name="Normal 4 3 12 6_Sheet3" xfId="11462"/>
    <cellStyle name="Normal 4 3 12 7" xfId="11463"/>
    <cellStyle name="Normal 4 3 12 7 2" xfId="34713"/>
    <cellStyle name="Normal 4 3 12 7 3" xfId="34712"/>
    <cellStyle name="Normal 4 3 12 8" xfId="11464"/>
    <cellStyle name="Normal 4 3 12 8 2" xfId="34715"/>
    <cellStyle name="Normal 4 3 12 8 3" xfId="34714"/>
    <cellStyle name="Normal 4 3 12 9" xfId="11465"/>
    <cellStyle name="Normal 4 3 12 9 2" xfId="34716"/>
    <cellStyle name="Normal 4 3 12_Sheet3" xfId="11466"/>
    <cellStyle name="Normal 4 3 13" xfId="11467"/>
    <cellStyle name="Normal 4 3 13 2" xfId="11468"/>
    <cellStyle name="Normal 4 3 13 2 2" xfId="11469"/>
    <cellStyle name="Normal 4 3 13 2 2 2" xfId="11470"/>
    <cellStyle name="Normal 4 3 13 2 2 2 2" xfId="34720"/>
    <cellStyle name="Normal 4 3 13 2 2 3" xfId="34719"/>
    <cellStyle name="Normal 4 3 13 2 2_Sheet3" xfId="11471"/>
    <cellStyle name="Normal 4 3 13 2 3" xfId="11472"/>
    <cellStyle name="Normal 4 3 13 2 3 2" xfId="34722"/>
    <cellStyle name="Normal 4 3 13 2 3 3" xfId="34721"/>
    <cellStyle name="Normal 4 3 13 2 4" xfId="11473"/>
    <cellStyle name="Normal 4 3 13 2 4 2" xfId="34724"/>
    <cellStyle name="Normal 4 3 13 2 4 3" xfId="34723"/>
    <cellStyle name="Normal 4 3 13 2 5" xfId="11474"/>
    <cellStyle name="Normal 4 3 13 2 5 2" xfId="34725"/>
    <cellStyle name="Normal 4 3 13 2 6" xfId="34718"/>
    <cellStyle name="Normal 4 3 13 2_Sheet3" xfId="11475"/>
    <cellStyle name="Normal 4 3 13 3" xfId="11476"/>
    <cellStyle name="Normal 4 3 13 3 2" xfId="11477"/>
    <cellStyle name="Normal 4 3 13 3 2 2" xfId="34727"/>
    <cellStyle name="Normal 4 3 13 3 3" xfId="34726"/>
    <cellStyle name="Normal 4 3 13 3_Sheet3" xfId="11478"/>
    <cellStyle name="Normal 4 3 13 4" xfId="11479"/>
    <cellStyle name="Normal 4 3 13 4 2" xfId="34729"/>
    <cellStyle name="Normal 4 3 13 4 3" xfId="34728"/>
    <cellStyle name="Normal 4 3 13 5" xfId="11480"/>
    <cellStyle name="Normal 4 3 13 5 2" xfId="34731"/>
    <cellStyle name="Normal 4 3 13 5 3" xfId="34730"/>
    <cellStyle name="Normal 4 3 13 6" xfId="11481"/>
    <cellStyle name="Normal 4 3 13 6 2" xfId="34732"/>
    <cellStyle name="Normal 4 3 13 7" xfId="34717"/>
    <cellStyle name="Normal 4 3 13_Sheet3" xfId="11482"/>
    <cellStyle name="Normal 4 3 14" xfId="11483"/>
    <cellStyle name="Normal 4 3 14 2" xfId="11484"/>
    <cellStyle name="Normal 4 3 14 2 2" xfId="11485"/>
    <cellStyle name="Normal 4 3 14 2 2 2" xfId="11486"/>
    <cellStyle name="Normal 4 3 14 2 2 2 2" xfId="34736"/>
    <cellStyle name="Normal 4 3 14 2 2 3" xfId="34735"/>
    <cellStyle name="Normal 4 3 14 2 2_Sheet3" xfId="11487"/>
    <cellStyle name="Normal 4 3 14 2 3" xfId="11488"/>
    <cellStyle name="Normal 4 3 14 2 3 2" xfId="34738"/>
    <cellStyle name="Normal 4 3 14 2 3 3" xfId="34737"/>
    <cellStyle name="Normal 4 3 14 2 4" xfId="11489"/>
    <cellStyle name="Normal 4 3 14 2 4 2" xfId="34740"/>
    <cellStyle name="Normal 4 3 14 2 4 3" xfId="34739"/>
    <cellStyle name="Normal 4 3 14 2 5" xfId="11490"/>
    <cellStyle name="Normal 4 3 14 2 5 2" xfId="34741"/>
    <cellStyle name="Normal 4 3 14 2 6" xfId="34734"/>
    <cellStyle name="Normal 4 3 14 2_Sheet3" xfId="11491"/>
    <cellStyle name="Normal 4 3 14 3" xfId="11492"/>
    <cellStyle name="Normal 4 3 14 3 2" xfId="11493"/>
    <cellStyle name="Normal 4 3 14 3 2 2" xfId="34743"/>
    <cellStyle name="Normal 4 3 14 3 3" xfId="34742"/>
    <cellStyle name="Normal 4 3 14 3_Sheet3" xfId="11494"/>
    <cellStyle name="Normal 4 3 14 4" xfId="11495"/>
    <cellStyle name="Normal 4 3 14 4 2" xfId="34745"/>
    <cellStyle name="Normal 4 3 14 4 3" xfId="34744"/>
    <cellStyle name="Normal 4 3 14 5" xfId="11496"/>
    <cellStyle name="Normal 4 3 14 5 2" xfId="34747"/>
    <cellStyle name="Normal 4 3 14 5 3" xfId="34746"/>
    <cellStyle name="Normal 4 3 14 6" xfId="11497"/>
    <cellStyle name="Normal 4 3 14 6 2" xfId="34748"/>
    <cellStyle name="Normal 4 3 14 7" xfId="34733"/>
    <cellStyle name="Normal 4 3 14_Sheet3" xfId="11498"/>
    <cellStyle name="Normal 4 3 15" xfId="11499"/>
    <cellStyle name="Normal 4 3 15 2" xfId="11500"/>
    <cellStyle name="Normal 4 3 15 2 2" xfId="11501"/>
    <cellStyle name="Normal 4 3 15 2 2 2" xfId="11502"/>
    <cellStyle name="Normal 4 3 15 2 2 2 2" xfId="34752"/>
    <cellStyle name="Normal 4 3 15 2 2 3" xfId="34751"/>
    <cellStyle name="Normal 4 3 15 2 2_Sheet3" xfId="11503"/>
    <cellStyle name="Normal 4 3 15 2 3" xfId="11504"/>
    <cellStyle name="Normal 4 3 15 2 3 2" xfId="34754"/>
    <cellStyle name="Normal 4 3 15 2 3 3" xfId="34753"/>
    <cellStyle name="Normal 4 3 15 2 4" xfId="11505"/>
    <cellStyle name="Normal 4 3 15 2 4 2" xfId="34756"/>
    <cellStyle name="Normal 4 3 15 2 4 3" xfId="34755"/>
    <cellStyle name="Normal 4 3 15 2 5" xfId="11506"/>
    <cellStyle name="Normal 4 3 15 2 5 2" xfId="34757"/>
    <cellStyle name="Normal 4 3 15 2 6" xfId="34750"/>
    <cellStyle name="Normal 4 3 15 2_Sheet3" xfId="11507"/>
    <cellStyle name="Normal 4 3 15 3" xfId="11508"/>
    <cellStyle name="Normal 4 3 15 3 2" xfId="11509"/>
    <cellStyle name="Normal 4 3 15 3 2 2" xfId="34759"/>
    <cellStyle name="Normal 4 3 15 3 3" xfId="34758"/>
    <cellStyle name="Normal 4 3 15 3_Sheet3" xfId="11510"/>
    <cellStyle name="Normal 4 3 15 4" xfId="11511"/>
    <cellStyle name="Normal 4 3 15 4 2" xfId="34761"/>
    <cellStyle name="Normal 4 3 15 4 3" xfId="34760"/>
    <cellStyle name="Normal 4 3 15 5" xfId="11512"/>
    <cellStyle name="Normal 4 3 15 5 2" xfId="34763"/>
    <cellStyle name="Normal 4 3 15 5 3" xfId="34762"/>
    <cellStyle name="Normal 4 3 15 6" xfId="11513"/>
    <cellStyle name="Normal 4 3 15 6 2" xfId="34764"/>
    <cellStyle name="Normal 4 3 15 7" xfId="34749"/>
    <cellStyle name="Normal 4 3 15_Sheet3" xfId="11514"/>
    <cellStyle name="Normal 4 3 16" xfId="11515"/>
    <cellStyle name="Normal 4 3 16 2" xfId="11516"/>
    <cellStyle name="Normal 4 3 16 2 2" xfId="11517"/>
    <cellStyle name="Normal 4 3 16 2 2 2" xfId="34767"/>
    <cellStyle name="Normal 4 3 16 2 3" xfId="34766"/>
    <cellStyle name="Normal 4 3 16 2_Sheet3" xfId="11518"/>
    <cellStyle name="Normal 4 3 16 3" xfId="11519"/>
    <cellStyle name="Normal 4 3 16 3 2" xfId="34769"/>
    <cellStyle name="Normal 4 3 16 3 3" xfId="34768"/>
    <cellStyle name="Normal 4 3 16 4" xfId="11520"/>
    <cellStyle name="Normal 4 3 16 4 2" xfId="34771"/>
    <cellStyle name="Normal 4 3 16 4 3" xfId="34770"/>
    <cellStyle name="Normal 4 3 16 5" xfId="11521"/>
    <cellStyle name="Normal 4 3 16 5 2" xfId="34772"/>
    <cellStyle name="Normal 4 3 16 6" xfId="34765"/>
    <cellStyle name="Normal 4 3 16_Sheet3" xfId="11522"/>
    <cellStyle name="Normal 4 3 17" xfId="11523"/>
    <cellStyle name="Normal 4 3 17 2" xfId="11524"/>
    <cellStyle name="Normal 4 3 17 2 2" xfId="34774"/>
    <cellStyle name="Normal 4 3 17 3" xfId="34773"/>
    <cellStyle name="Normal 4 3 17_Sheet3" xfId="11525"/>
    <cellStyle name="Normal 4 3 18" xfId="11526"/>
    <cellStyle name="Normal 4 3 18 2" xfId="34776"/>
    <cellStyle name="Normal 4 3 18 3" xfId="34775"/>
    <cellStyle name="Normal 4 3 19" xfId="11527"/>
    <cellStyle name="Normal 4 3 19 2" xfId="34778"/>
    <cellStyle name="Normal 4 3 19 3" xfId="34777"/>
    <cellStyle name="Normal 4 3 2" xfId="11528"/>
    <cellStyle name="Normal 4 3 2 10" xfId="11529"/>
    <cellStyle name="Normal 4 3 2 10 2" xfId="11530"/>
    <cellStyle name="Normal 4 3 2 10 2 2" xfId="11531"/>
    <cellStyle name="Normal 4 3 2 10 2 2 2" xfId="34782"/>
    <cellStyle name="Normal 4 3 2 10 2 3" xfId="34781"/>
    <cellStyle name="Normal 4 3 2 10 2_Sheet3" xfId="11532"/>
    <cellStyle name="Normal 4 3 2 10 3" xfId="11533"/>
    <cellStyle name="Normal 4 3 2 10 3 2" xfId="34784"/>
    <cellStyle name="Normal 4 3 2 10 3 3" xfId="34783"/>
    <cellStyle name="Normal 4 3 2 10 4" xfId="11534"/>
    <cellStyle name="Normal 4 3 2 10 4 2" xfId="34786"/>
    <cellStyle name="Normal 4 3 2 10 4 3" xfId="34785"/>
    <cellStyle name="Normal 4 3 2 10 5" xfId="11535"/>
    <cellStyle name="Normal 4 3 2 10 5 2" xfId="34787"/>
    <cellStyle name="Normal 4 3 2 10 6" xfId="34780"/>
    <cellStyle name="Normal 4 3 2 10_Sheet3" xfId="11536"/>
    <cellStyle name="Normal 4 3 2 11" xfId="11537"/>
    <cellStyle name="Normal 4 3 2 11 2" xfId="11538"/>
    <cellStyle name="Normal 4 3 2 11 2 2" xfId="34789"/>
    <cellStyle name="Normal 4 3 2 11 3" xfId="34788"/>
    <cellStyle name="Normal 4 3 2 11_Sheet3" xfId="11539"/>
    <cellStyle name="Normal 4 3 2 12" xfId="11540"/>
    <cellStyle name="Normal 4 3 2 12 2" xfId="34791"/>
    <cellStyle name="Normal 4 3 2 12 3" xfId="34790"/>
    <cellStyle name="Normal 4 3 2 13" xfId="11541"/>
    <cellStyle name="Normal 4 3 2 13 2" xfId="34793"/>
    <cellStyle name="Normal 4 3 2 13 3" xfId="34792"/>
    <cellStyle name="Normal 4 3 2 14" xfId="11542"/>
    <cellStyle name="Normal 4 3 2 14 2" xfId="34794"/>
    <cellStyle name="Normal 4 3 2 15" xfId="34779"/>
    <cellStyle name="Normal 4 3 2 2" xfId="11543"/>
    <cellStyle name="Normal 4 3 2 2 10" xfId="34795"/>
    <cellStyle name="Normal 4 3 2 2 2" xfId="11544"/>
    <cellStyle name="Normal 4 3 2 2 2 2" xfId="11545"/>
    <cellStyle name="Normal 4 3 2 2 2 2 2" xfId="11546"/>
    <cellStyle name="Normal 4 3 2 2 2 2 2 2" xfId="11547"/>
    <cellStyle name="Normal 4 3 2 2 2 2 2 2 2" xfId="34799"/>
    <cellStyle name="Normal 4 3 2 2 2 2 2 3" xfId="34798"/>
    <cellStyle name="Normal 4 3 2 2 2 2 2_Sheet3" xfId="11548"/>
    <cellStyle name="Normal 4 3 2 2 2 2 3" xfId="11549"/>
    <cellStyle name="Normal 4 3 2 2 2 2 3 2" xfId="34801"/>
    <cellStyle name="Normal 4 3 2 2 2 2 3 3" xfId="34800"/>
    <cellStyle name="Normal 4 3 2 2 2 2 4" xfId="11550"/>
    <cellStyle name="Normal 4 3 2 2 2 2 4 2" xfId="34803"/>
    <cellStyle name="Normal 4 3 2 2 2 2 4 3" xfId="34802"/>
    <cellStyle name="Normal 4 3 2 2 2 2 5" xfId="11551"/>
    <cellStyle name="Normal 4 3 2 2 2 2 5 2" xfId="34804"/>
    <cellStyle name="Normal 4 3 2 2 2 2 6" xfId="34797"/>
    <cellStyle name="Normal 4 3 2 2 2 2_Sheet3" xfId="11552"/>
    <cellStyle name="Normal 4 3 2 2 2 3" xfId="11553"/>
    <cellStyle name="Normal 4 3 2 2 2 3 2" xfId="11554"/>
    <cellStyle name="Normal 4 3 2 2 2 3 2 2" xfId="34806"/>
    <cellStyle name="Normal 4 3 2 2 2 3 3" xfId="34805"/>
    <cellStyle name="Normal 4 3 2 2 2 3_Sheet3" xfId="11555"/>
    <cellStyle name="Normal 4 3 2 2 2 4" xfId="11556"/>
    <cellStyle name="Normal 4 3 2 2 2 4 2" xfId="34808"/>
    <cellStyle name="Normal 4 3 2 2 2 4 3" xfId="34807"/>
    <cellStyle name="Normal 4 3 2 2 2 5" xfId="11557"/>
    <cellStyle name="Normal 4 3 2 2 2 5 2" xfId="34810"/>
    <cellStyle name="Normal 4 3 2 2 2 5 3" xfId="34809"/>
    <cellStyle name="Normal 4 3 2 2 2 6" xfId="11558"/>
    <cellStyle name="Normal 4 3 2 2 2 6 2" xfId="34811"/>
    <cellStyle name="Normal 4 3 2 2 2 7" xfId="34796"/>
    <cellStyle name="Normal 4 3 2 2 2_Sheet3" xfId="11559"/>
    <cellStyle name="Normal 4 3 2 2 3" xfId="11560"/>
    <cellStyle name="Normal 4 3 2 2 3 2" xfId="11561"/>
    <cellStyle name="Normal 4 3 2 2 3 2 2" xfId="11562"/>
    <cellStyle name="Normal 4 3 2 2 3 2 2 2" xfId="11563"/>
    <cellStyle name="Normal 4 3 2 2 3 2 2 2 2" xfId="34815"/>
    <cellStyle name="Normal 4 3 2 2 3 2 2 3" xfId="34814"/>
    <cellStyle name="Normal 4 3 2 2 3 2 2_Sheet3" xfId="11564"/>
    <cellStyle name="Normal 4 3 2 2 3 2 3" xfId="11565"/>
    <cellStyle name="Normal 4 3 2 2 3 2 3 2" xfId="34817"/>
    <cellStyle name="Normal 4 3 2 2 3 2 3 3" xfId="34816"/>
    <cellStyle name="Normal 4 3 2 2 3 2 4" xfId="11566"/>
    <cellStyle name="Normal 4 3 2 2 3 2 4 2" xfId="34819"/>
    <cellStyle name="Normal 4 3 2 2 3 2 4 3" xfId="34818"/>
    <cellStyle name="Normal 4 3 2 2 3 2 5" xfId="11567"/>
    <cellStyle name="Normal 4 3 2 2 3 2 5 2" xfId="34820"/>
    <cellStyle name="Normal 4 3 2 2 3 2 6" xfId="34813"/>
    <cellStyle name="Normal 4 3 2 2 3 2_Sheet3" xfId="11568"/>
    <cellStyle name="Normal 4 3 2 2 3 3" xfId="11569"/>
    <cellStyle name="Normal 4 3 2 2 3 3 2" xfId="11570"/>
    <cellStyle name="Normal 4 3 2 2 3 3 2 2" xfId="34822"/>
    <cellStyle name="Normal 4 3 2 2 3 3 3" xfId="34821"/>
    <cellStyle name="Normal 4 3 2 2 3 3_Sheet3" xfId="11571"/>
    <cellStyle name="Normal 4 3 2 2 3 4" xfId="11572"/>
    <cellStyle name="Normal 4 3 2 2 3 4 2" xfId="34824"/>
    <cellStyle name="Normal 4 3 2 2 3 4 3" xfId="34823"/>
    <cellStyle name="Normal 4 3 2 2 3 5" xfId="11573"/>
    <cellStyle name="Normal 4 3 2 2 3 5 2" xfId="34826"/>
    <cellStyle name="Normal 4 3 2 2 3 5 3" xfId="34825"/>
    <cellStyle name="Normal 4 3 2 2 3 6" xfId="11574"/>
    <cellStyle name="Normal 4 3 2 2 3 6 2" xfId="34827"/>
    <cellStyle name="Normal 4 3 2 2 3 7" xfId="34812"/>
    <cellStyle name="Normal 4 3 2 2 3_Sheet3" xfId="11575"/>
    <cellStyle name="Normal 4 3 2 2 4" xfId="11576"/>
    <cellStyle name="Normal 4 3 2 2 4 2" xfId="11577"/>
    <cellStyle name="Normal 4 3 2 2 4 2 2" xfId="11578"/>
    <cellStyle name="Normal 4 3 2 2 4 2 2 2" xfId="11579"/>
    <cellStyle name="Normal 4 3 2 2 4 2 2 2 2" xfId="34831"/>
    <cellStyle name="Normal 4 3 2 2 4 2 2 3" xfId="34830"/>
    <cellStyle name="Normal 4 3 2 2 4 2 2_Sheet3" xfId="11580"/>
    <cellStyle name="Normal 4 3 2 2 4 2 3" xfId="11581"/>
    <cellStyle name="Normal 4 3 2 2 4 2 3 2" xfId="34833"/>
    <cellStyle name="Normal 4 3 2 2 4 2 3 3" xfId="34832"/>
    <cellStyle name="Normal 4 3 2 2 4 2 4" xfId="11582"/>
    <cellStyle name="Normal 4 3 2 2 4 2 4 2" xfId="34835"/>
    <cellStyle name="Normal 4 3 2 2 4 2 4 3" xfId="34834"/>
    <cellStyle name="Normal 4 3 2 2 4 2 5" xfId="11583"/>
    <cellStyle name="Normal 4 3 2 2 4 2 5 2" xfId="34836"/>
    <cellStyle name="Normal 4 3 2 2 4 2 6" xfId="34829"/>
    <cellStyle name="Normal 4 3 2 2 4 2_Sheet3" xfId="11584"/>
    <cellStyle name="Normal 4 3 2 2 4 3" xfId="11585"/>
    <cellStyle name="Normal 4 3 2 2 4 3 2" xfId="11586"/>
    <cellStyle name="Normal 4 3 2 2 4 3 2 2" xfId="34838"/>
    <cellStyle name="Normal 4 3 2 2 4 3 3" xfId="34837"/>
    <cellStyle name="Normal 4 3 2 2 4 3_Sheet3" xfId="11587"/>
    <cellStyle name="Normal 4 3 2 2 4 4" xfId="11588"/>
    <cellStyle name="Normal 4 3 2 2 4 4 2" xfId="34840"/>
    <cellStyle name="Normal 4 3 2 2 4 4 3" xfId="34839"/>
    <cellStyle name="Normal 4 3 2 2 4 5" xfId="11589"/>
    <cellStyle name="Normal 4 3 2 2 4 5 2" xfId="34842"/>
    <cellStyle name="Normal 4 3 2 2 4 5 3" xfId="34841"/>
    <cellStyle name="Normal 4 3 2 2 4 6" xfId="11590"/>
    <cellStyle name="Normal 4 3 2 2 4 6 2" xfId="34843"/>
    <cellStyle name="Normal 4 3 2 2 4 7" xfId="34828"/>
    <cellStyle name="Normal 4 3 2 2 4_Sheet3" xfId="11591"/>
    <cellStyle name="Normal 4 3 2 2 5" xfId="11592"/>
    <cellStyle name="Normal 4 3 2 2 5 2" xfId="11593"/>
    <cellStyle name="Normal 4 3 2 2 5 2 2" xfId="11594"/>
    <cellStyle name="Normal 4 3 2 2 5 2 2 2" xfId="34846"/>
    <cellStyle name="Normal 4 3 2 2 5 2 3" xfId="34845"/>
    <cellStyle name="Normal 4 3 2 2 5 2_Sheet3" xfId="11595"/>
    <cellStyle name="Normal 4 3 2 2 5 3" xfId="11596"/>
    <cellStyle name="Normal 4 3 2 2 5 3 2" xfId="34848"/>
    <cellStyle name="Normal 4 3 2 2 5 3 3" xfId="34847"/>
    <cellStyle name="Normal 4 3 2 2 5 4" xfId="11597"/>
    <cellStyle name="Normal 4 3 2 2 5 4 2" xfId="34850"/>
    <cellStyle name="Normal 4 3 2 2 5 4 3" xfId="34849"/>
    <cellStyle name="Normal 4 3 2 2 5 5" xfId="11598"/>
    <cellStyle name="Normal 4 3 2 2 5 5 2" xfId="34851"/>
    <cellStyle name="Normal 4 3 2 2 5 6" xfId="34844"/>
    <cellStyle name="Normal 4 3 2 2 5_Sheet3" xfId="11599"/>
    <cellStyle name="Normal 4 3 2 2 6" xfId="11600"/>
    <cellStyle name="Normal 4 3 2 2 6 2" xfId="11601"/>
    <cellStyle name="Normal 4 3 2 2 6 2 2" xfId="34853"/>
    <cellStyle name="Normal 4 3 2 2 6 3" xfId="34852"/>
    <cellStyle name="Normal 4 3 2 2 6_Sheet3" xfId="11602"/>
    <cellStyle name="Normal 4 3 2 2 7" xfId="11603"/>
    <cellStyle name="Normal 4 3 2 2 7 2" xfId="34855"/>
    <cellStyle name="Normal 4 3 2 2 7 3" xfId="34854"/>
    <cellStyle name="Normal 4 3 2 2 8" xfId="11604"/>
    <cellStyle name="Normal 4 3 2 2 8 2" xfId="34857"/>
    <cellStyle name="Normal 4 3 2 2 8 3" xfId="34856"/>
    <cellStyle name="Normal 4 3 2 2 9" xfId="11605"/>
    <cellStyle name="Normal 4 3 2 2 9 2" xfId="34858"/>
    <cellStyle name="Normal 4 3 2 2_Sheet3" xfId="11606"/>
    <cellStyle name="Normal 4 3 2 3" xfId="11607"/>
    <cellStyle name="Normal 4 3 2 3 10" xfId="34859"/>
    <cellStyle name="Normal 4 3 2 3 2" xfId="11608"/>
    <cellStyle name="Normal 4 3 2 3 2 2" xfId="11609"/>
    <cellStyle name="Normal 4 3 2 3 2 2 2" xfId="11610"/>
    <cellStyle name="Normal 4 3 2 3 2 2 2 2" xfId="11611"/>
    <cellStyle name="Normal 4 3 2 3 2 2 2 2 2" xfId="34863"/>
    <cellStyle name="Normal 4 3 2 3 2 2 2 3" xfId="34862"/>
    <cellStyle name="Normal 4 3 2 3 2 2 2_Sheet3" xfId="11612"/>
    <cellStyle name="Normal 4 3 2 3 2 2 3" xfId="11613"/>
    <cellStyle name="Normal 4 3 2 3 2 2 3 2" xfId="34865"/>
    <cellStyle name="Normal 4 3 2 3 2 2 3 3" xfId="34864"/>
    <cellStyle name="Normal 4 3 2 3 2 2 4" xfId="11614"/>
    <cellStyle name="Normal 4 3 2 3 2 2 4 2" xfId="34867"/>
    <cellStyle name="Normal 4 3 2 3 2 2 4 3" xfId="34866"/>
    <cellStyle name="Normal 4 3 2 3 2 2 5" xfId="11615"/>
    <cellStyle name="Normal 4 3 2 3 2 2 5 2" xfId="34868"/>
    <cellStyle name="Normal 4 3 2 3 2 2 6" xfId="34861"/>
    <cellStyle name="Normal 4 3 2 3 2 2_Sheet3" xfId="11616"/>
    <cellStyle name="Normal 4 3 2 3 2 3" xfId="11617"/>
    <cellStyle name="Normal 4 3 2 3 2 3 2" xfId="11618"/>
    <cellStyle name="Normal 4 3 2 3 2 3 2 2" xfId="34870"/>
    <cellStyle name="Normal 4 3 2 3 2 3 3" xfId="34869"/>
    <cellStyle name="Normal 4 3 2 3 2 3_Sheet3" xfId="11619"/>
    <cellStyle name="Normal 4 3 2 3 2 4" xfId="11620"/>
    <cellStyle name="Normal 4 3 2 3 2 4 2" xfId="34872"/>
    <cellStyle name="Normal 4 3 2 3 2 4 3" xfId="34871"/>
    <cellStyle name="Normal 4 3 2 3 2 5" xfId="11621"/>
    <cellStyle name="Normal 4 3 2 3 2 5 2" xfId="34874"/>
    <cellStyle name="Normal 4 3 2 3 2 5 3" xfId="34873"/>
    <cellStyle name="Normal 4 3 2 3 2 6" xfId="11622"/>
    <cellStyle name="Normal 4 3 2 3 2 6 2" xfId="34875"/>
    <cellStyle name="Normal 4 3 2 3 2 7" xfId="34860"/>
    <cellStyle name="Normal 4 3 2 3 2_Sheet3" xfId="11623"/>
    <cellStyle name="Normal 4 3 2 3 3" xfId="11624"/>
    <cellStyle name="Normal 4 3 2 3 3 2" xfId="11625"/>
    <cellStyle name="Normal 4 3 2 3 3 2 2" xfId="11626"/>
    <cellStyle name="Normal 4 3 2 3 3 2 2 2" xfId="11627"/>
    <cellStyle name="Normal 4 3 2 3 3 2 2 2 2" xfId="34879"/>
    <cellStyle name="Normal 4 3 2 3 3 2 2 3" xfId="34878"/>
    <cellStyle name="Normal 4 3 2 3 3 2 2_Sheet3" xfId="11628"/>
    <cellStyle name="Normal 4 3 2 3 3 2 3" xfId="11629"/>
    <cellStyle name="Normal 4 3 2 3 3 2 3 2" xfId="34881"/>
    <cellStyle name="Normal 4 3 2 3 3 2 3 3" xfId="34880"/>
    <cellStyle name="Normal 4 3 2 3 3 2 4" xfId="11630"/>
    <cellStyle name="Normal 4 3 2 3 3 2 4 2" xfId="34883"/>
    <cellStyle name="Normal 4 3 2 3 3 2 4 3" xfId="34882"/>
    <cellStyle name="Normal 4 3 2 3 3 2 5" xfId="11631"/>
    <cellStyle name="Normal 4 3 2 3 3 2 5 2" xfId="34884"/>
    <cellStyle name="Normal 4 3 2 3 3 2 6" xfId="34877"/>
    <cellStyle name="Normal 4 3 2 3 3 2_Sheet3" xfId="11632"/>
    <cellStyle name="Normal 4 3 2 3 3 3" xfId="11633"/>
    <cellStyle name="Normal 4 3 2 3 3 3 2" xfId="11634"/>
    <cellStyle name="Normal 4 3 2 3 3 3 2 2" xfId="34886"/>
    <cellStyle name="Normal 4 3 2 3 3 3 3" xfId="34885"/>
    <cellStyle name="Normal 4 3 2 3 3 3_Sheet3" xfId="11635"/>
    <cellStyle name="Normal 4 3 2 3 3 4" xfId="11636"/>
    <cellStyle name="Normal 4 3 2 3 3 4 2" xfId="34888"/>
    <cellStyle name="Normal 4 3 2 3 3 4 3" xfId="34887"/>
    <cellStyle name="Normal 4 3 2 3 3 5" xfId="11637"/>
    <cellStyle name="Normal 4 3 2 3 3 5 2" xfId="34890"/>
    <cellStyle name="Normal 4 3 2 3 3 5 3" xfId="34889"/>
    <cellStyle name="Normal 4 3 2 3 3 6" xfId="11638"/>
    <cellStyle name="Normal 4 3 2 3 3 6 2" xfId="34891"/>
    <cellStyle name="Normal 4 3 2 3 3 7" xfId="34876"/>
    <cellStyle name="Normal 4 3 2 3 3_Sheet3" xfId="11639"/>
    <cellStyle name="Normal 4 3 2 3 4" xfId="11640"/>
    <cellStyle name="Normal 4 3 2 3 4 2" xfId="11641"/>
    <cellStyle name="Normal 4 3 2 3 4 2 2" xfId="11642"/>
    <cellStyle name="Normal 4 3 2 3 4 2 2 2" xfId="11643"/>
    <cellStyle name="Normal 4 3 2 3 4 2 2 2 2" xfId="34895"/>
    <cellStyle name="Normal 4 3 2 3 4 2 2 3" xfId="34894"/>
    <cellStyle name="Normal 4 3 2 3 4 2 2_Sheet3" xfId="11644"/>
    <cellStyle name="Normal 4 3 2 3 4 2 3" xfId="11645"/>
    <cellStyle name="Normal 4 3 2 3 4 2 3 2" xfId="34897"/>
    <cellStyle name="Normal 4 3 2 3 4 2 3 3" xfId="34896"/>
    <cellStyle name="Normal 4 3 2 3 4 2 4" xfId="11646"/>
    <cellStyle name="Normal 4 3 2 3 4 2 4 2" xfId="34899"/>
    <cellStyle name="Normal 4 3 2 3 4 2 4 3" xfId="34898"/>
    <cellStyle name="Normal 4 3 2 3 4 2 5" xfId="11647"/>
    <cellStyle name="Normal 4 3 2 3 4 2 5 2" xfId="34900"/>
    <cellStyle name="Normal 4 3 2 3 4 2 6" xfId="34893"/>
    <cellStyle name="Normal 4 3 2 3 4 2_Sheet3" xfId="11648"/>
    <cellStyle name="Normal 4 3 2 3 4 3" xfId="11649"/>
    <cellStyle name="Normal 4 3 2 3 4 3 2" xfId="11650"/>
    <cellStyle name="Normal 4 3 2 3 4 3 2 2" xfId="34902"/>
    <cellStyle name="Normal 4 3 2 3 4 3 3" xfId="34901"/>
    <cellStyle name="Normal 4 3 2 3 4 3_Sheet3" xfId="11651"/>
    <cellStyle name="Normal 4 3 2 3 4 4" xfId="11652"/>
    <cellStyle name="Normal 4 3 2 3 4 4 2" xfId="34904"/>
    <cellStyle name="Normal 4 3 2 3 4 4 3" xfId="34903"/>
    <cellStyle name="Normal 4 3 2 3 4 5" xfId="11653"/>
    <cellStyle name="Normal 4 3 2 3 4 5 2" xfId="34906"/>
    <cellStyle name="Normal 4 3 2 3 4 5 3" xfId="34905"/>
    <cellStyle name="Normal 4 3 2 3 4 6" xfId="11654"/>
    <cellStyle name="Normal 4 3 2 3 4 6 2" xfId="34907"/>
    <cellStyle name="Normal 4 3 2 3 4 7" xfId="34892"/>
    <cellStyle name="Normal 4 3 2 3 4_Sheet3" xfId="11655"/>
    <cellStyle name="Normal 4 3 2 3 5" xfId="11656"/>
    <cellStyle name="Normal 4 3 2 3 5 2" xfId="11657"/>
    <cellStyle name="Normal 4 3 2 3 5 2 2" xfId="11658"/>
    <cellStyle name="Normal 4 3 2 3 5 2 2 2" xfId="34910"/>
    <cellStyle name="Normal 4 3 2 3 5 2 3" xfId="34909"/>
    <cellStyle name="Normal 4 3 2 3 5 2_Sheet3" xfId="11659"/>
    <cellStyle name="Normal 4 3 2 3 5 3" xfId="11660"/>
    <cellStyle name="Normal 4 3 2 3 5 3 2" xfId="34912"/>
    <cellStyle name="Normal 4 3 2 3 5 3 3" xfId="34911"/>
    <cellStyle name="Normal 4 3 2 3 5 4" xfId="11661"/>
    <cellStyle name="Normal 4 3 2 3 5 4 2" xfId="34914"/>
    <cellStyle name="Normal 4 3 2 3 5 4 3" xfId="34913"/>
    <cellStyle name="Normal 4 3 2 3 5 5" xfId="11662"/>
    <cellStyle name="Normal 4 3 2 3 5 5 2" xfId="34915"/>
    <cellStyle name="Normal 4 3 2 3 5 6" xfId="34908"/>
    <cellStyle name="Normal 4 3 2 3 5_Sheet3" xfId="11663"/>
    <cellStyle name="Normal 4 3 2 3 6" xfId="11664"/>
    <cellStyle name="Normal 4 3 2 3 6 2" xfId="11665"/>
    <cellStyle name="Normal 4 3 2 3 6 2 2" xfId="34917"/>
    <cellStyle name="Normal 4 3 2 3 6 3" xfId="34916"/>
    <cellStyle name="Normal 4 3 2 3 6_Sheet3" xfId="11666"/>
    <cellStyle name="Normal 4 3 2 3 7" xfId="11667"/>
    <cellStyle name="Normal 4 3 2 3 7 2" xfId="34919"/>
    <cellStyle name="Normal 4 3 2 3 7 3" xfId="34918"/>
    <cellStyle name="Normal 4 3 2 3 8" xfId="11668"/>
    <cellStyle name="Normal 4 3 2 3 8 2" xfId="34921"/>
    <cellStyle name="Normal 4 3 2 3 8 3" xfId="34920"/>
    <cellStyle name="Normal 4 3 2 3 9" xfId="11669"/>
    <cellStyle name="Normal 4 3 2 3 9 2" xfId="34922"/>
    <cellStyle name="Normal 4 3 2 3_Sheet3" xfId="11670"/>
    <cellStyle name="Normal 4 3 2 4" xfId="11671"/>
    <cellStyle name="Normal 4 3 2 4 10" xfId="34923"/>
    <cellStyle name="Normal 4 3 2 4 2" xfId="11672"/>
    <cellStyle name="Normal 4 3 2 4 2 2" xfId="11673"/>
    <cellStyle name="Normal 4 3 2 4 2 2 2" xfId="11674"/>
    <cellStyle name="Normal 4 3 2 4 2 2 2 2" xfId="11675"/>
    <cellStyle name="Normal 4 3 2 4 2 2 2 2 2" xfId="34927"/>
    <cellStyle name="Normal 4 3 2 4 2 2 2 3" xfId="34926"/>
    <cellStyle name="Normal 4 3 2 4 2 2 2_Sheet3" xfId="11676"/>
    <cellStyle name="Normal 4 3 2 4 2 2 3" xfId="11677"/>
    <cellStyle name="Normal 4 3 2 4 2 2 3 2" xfId="34929"/>
    <cellStyle name="Normal 4 3 2 4 2 2 3 3" xfId="34928"/>
    <cellStyle name="Normal 4 3 2 4 2 2 4" xfId="11678"/>
    <cellStyle name="Normal 4 3 2 4 2 2 4 2" xfId="34931"/>
    <cellStyle name="Normal 4 3 2 4 2 2 4 3" xfId="34930"/>
    <cellStyle name="Normal 4 3 2 4 2 2 5" xfId="11679"/>
    <cellStyle name="Normal 4 3 2 4 2 2 5 2" xfId="34932"/>
    <cellStyle name="Normal 4 3 2 4 2 2 6" xfId="34925"/>
    <cellStyle name="Normal 4 3 2 4 2 2_Sheet3" xfId="11680"/>
    <cellStyle name="Normal 4 3 2 4 2 3" xfId="11681"/>
    <cellStyle name="Normal 4 3 2 4 2 3 2" xfId="11682"/>
    <cellStyle name="Normal 4 3 2 4 2 3 2 2" xfId="34934"/>
    <cellStyle name="Normal 4 3 2 4 2 3 3" xfId="34933"/>
    <cellStyle name="Normal 4 3 2 4 2 3_Sheet3" xfId="11683"/>
    <cellStyle name="Normal 4 3 2 4 2 4" xfId="11684"/>
    <cellStyle name="Normal 4 3 2 4 2 4 2" xfId="34936"/>
    <cellStyle name="Normal 4 3 2 4 2 4 3" xfId="34935"/>
    <cellStyle name="Normal 4 3 2 4 2 5" xfId="11685"/>
    <cellStyle name="Normal 4 3 2 4 2 5 2" xfId="34938"/>
    <cellStyle name="Normal 4 3 2 4 2 5 3" xfId="34937"/>
    <cellStyle name="Normal 4 3 2 4 2 6" xfId="11686"/>
    <cellStyle name="Normal 4 3 2 4 2 6 2" xfId="34939"/>
    <cellStyle name="Normal 4 3 2 4 2 7" xfId="34924"/>
    <cellStyle name="Normal 4 3 2 4 2_Sheet3" xfId="11687"/>
    <cellStyle name="Normal 4 3 2 4 3" xfId="11688"/>
    <cellStyle name="Normal 4 3 2 4 3 2" xfId="11689"/>
    <cellStyle name="Normal 4 3 2 4 3 2 2" xfId="11690"/>
    <cellStyle name="Normal 4 3 2 4 3 2 2 2" xfId="11691"/>
    <cellStyle name="Normal 4 3 2 4 3 2 2 2 2" xfId="34943"/>
    <cellStyle name="Normal 4 3 2 4 3 2 2 3" xfId="34942"/>
    <cellStyle name="Normal 4 3 2 4 3 2 2_Sheet3" xfId="11692"/>
    <cellStyle name="Normal 4 3 2 4 3 2 3" xfId="11693"/>
    <cellStyle name="Normal 4 3 2 4 3 2 3 2" xfId="34945"/>
    <cellStyle name="Normal 4 3 2 4 3 2 3 3" xfId="34944"/>
    <cellStyle name="Normal 4 3 2 4 3 2 4" xfId="11694"/>
    <cellStyle name="Normal 4 3 2 4 3 2 4 2" xfId="34947"/>
    <cellStyle name="Normal 4 3 2 4 3 2 4 3" xfId="34946"/>
    <cellStyle name="Normal 4 3 2 4 3 2 5" xfId="11695"/>
    <cellStyle name="Normal 4 3 2 4 3 2 5 2" xfId="34948"/>
    <cellStyle name="Normal 4 3 2 4 3 2 6" xfId="34941"/>
    <cellStyle name="Normal 4 3 2 4 3 2_Sheet3" xfId="11696"/>
    <cellStyle name="Normal 4 3 2 4 3 3" xfId="11697"/>
    <cellStyle name="Normal 4 3 2 4 3 3 2" xfId="11698"/>
    <cellStyle name="Normal 4 3 2 4 3 3 2 2" xfId="34950"/>
    <cellStyle name="Normal 4 3 2 4 3 3 3" xfId="34949"/>
    <cellStyle name="Normal 4 3 2 4 3 3_Sheet3" xfId="11699"/>
    <cellStyle name="Normal 4 3 2 4 3 4" xfId="11700"/>
    <cellStyle name="Normal 4 3 2 4 3 4 2" xfId="34952"/>
    <cellStyle name="Normal 4 3 2 4 3 4 3" xfId="34951"/>
    <cellStyle name="Normal 4 3 2 4 3 5" xfId="11701"/>
    <cellStyle name="Normal 4 3 2 4 3 5 2" xfId="34954"/>
    <cellStyle name="Normal 4 3 2 4 3 5 3" xfId="34953"/>
    <cellStyle name="Normal 4 3 2 4 3 6" xfId="11702"/>
    <cellStyle name="Normal 4 3 2 4 3 6 2" xfId="34955"/>
    <cellStyle name="Normal 4 3 2 4 3 7" xfId="34940"/>
    <cellStyle name="Normal 4 3 2 4 3_Sheet3" xfId="11703"/>
    <cellStyle name="Normal 4 3 2 4 4" xfId="11704"/>
    <cellStyle name="Normal 4 3 2 4 4 2" xfId="11705"/>
    <cellStyle name="Normal 4 3 2 4 4 2 2" xfId="11706"/>
    <cellStyle name="Normal 4 3 2 4 4 2 2 2" xfId="11707"/>
    <cellStyle name="Normal 4 3 2 4 4 2 2 2 2" xfId="34959"/>
    <cellStyle name="Normal 4 3 2 4 4 2 2 3" xfId="34958"/>
    <cellStyle name="Normal 4 3 2 4 4 2 2_Sheet3" xfId="11708"/>
    <cellStyle name="Normal 4 3 2 4 4 2 3" xfId="11709"/>
    <cellStyle name="Normal 4 3 2 4 4 2 3 2" xfId="34961"/>
    <cellStyle name="Normal 4 3 2 4 4 2 3 3" xfId="34960"/>
    <cellStyle name="Normal 4 3 2 4 4 2 4" xfId="11710"/>
    <cellStyle name="Normal 4 3 2 4 4 2 4 2" xfId="34963"/>
    <cellStyle name="Normal 4 3 2 4 4 2 4 3" xfId="34962"/>
    <cellStyle name="Normal 4 3 2 4 4 2 5" xfId="11711"/>
    <cellStyle name="Normal 4 3 2 4 4 2 5 2" xfId="34964"/>
    <cellStyle name="Normal 4 3 2 4 4 2 6" xfId="34957"/>
    <cellStyle name="Normal 4 3 2 4 4 2_Sheet3" xfId="11712"/>
    <cellStyle name="Normal 4 3 2 4 4 3" xfId="11713"/>
    <cellStyle name="Normal 4 3 2 4 4 3 2" xfId="11714"/>
    <cellStyle name="Normal 4 3 2 4 4 3 2 2" xfId="34966"/>
    <cellStyle name="Normal 4 3 2 4 4 3 3" xfId="34965"/>
    <cellStyle name="Normal 4 3 2 4 4 3_Sheet3" xfId="11715"/>
    <cellStyle name="Normal 4 3 2 4 4 4" xfId="11716"/>
    <cellStyle name="Normal 4 3 2 4 4 4 2" xfId="34968"/>
    <cellStyle name="Normal 4 3 2 4 4 4 3" xfId="34967"/>
    <cellStyle name="Normal 4 3 2 4 4 5" xfId="11717"/>
    <cellStyle name="Normal 4 3 2 4 4 5 2" xfId="34970"/>
    <cellStyle name="Normal 4 3 2 4 4 5 3" xfId="34969"/>
    <cellStyle name="Normal 4 3 2 4 4 6" xfId="11718"/>
    <cellStyle name="Normal 4 3 2 4 4 6 2" xfId="34971"/>
    <cellStyle name="Normal 4 3 2 4 4 7" xfId="34956"/>
    <cellStyle name="Normal 4 3 2 4 4_Sheet3" xfId="11719"/>
    <cellStyle name="Normal 4 3 2 4 5" xfId="11720"/>
    <cellStyle name="Normal 4 3 2 4 5 2" xfId="11721"/>
    <cellStyle name="Normal 4 3 2 4 5 2 2" xfId="11722"/>
    <cellStyle name="Normal 4 3 2 4 5 2 2 2" xfId="34974"/>
    <cellStyle name="Normal 4 3 2 4 5 2 3" xfId="34973"/>
    <cellStyle name="Normal 4 3 2 4 5 2_Sheet3" xfId="11723"/>
    <cellStyle name="Normal 4 3 2 4 5 3" xfId="11724"/>
    <cellStyle name="Normal 4 3 2 4 5 3 2" xfId="34976"/>
    <cellStyle name="Normal 4 3 2 4 5 3 3" xfId="34975"/>
    <cellStyle name="Normal 4 3 2 4 5 4" xfId="11725"/>
    <cellStyle name="Normal 4 3 2 4 5 4 2" xfId="34978"/>
    <cellStyle name="Normal 4 3 2 4 5 4 3" xfId="34977"/>
    <cellStyle name="Normal 4 3 2 4 5 5" xfId="11726"/>
    <cellStyle name="Normal 4 3 2 4 5 5 2" xfId="34979"/>
    <cellStyle name="Normal 4 3 2 4 5 6" xfId="34972"/>
    <cellStyle name="Normal 4 3 2 4 5_Sheet3" xfId="11727"/>
    <cellStyle name="Normal 4 3 2 4 6" xfId="11728"/>
    <cellStyle name="Normal 4 3 2 4 6 2" xfId="11729"/>
    <cellStyle name="Normal 4 3 2 4 6 2 2" xfId="34981"/>
    <cellStyle name="Normal 4 3 2 4 6 3" xfId="34980"/>
    <cellStyle name="Normal 4 3 2 4 6_Sheet3" xfId="11730"/>
    <cellStyle name="Normal 4 3 2 4 7" xfId="11731"/>
    <cellStyle name="Normal 4 3 2 4 7 2" xfId="34983"/>
    <cellStyle name="Normal 4 3 2 4 7 3" xfId="34982"/>
    <cellStyle name="Normal 4 3 2 4 8" xfId="11732"/>
    <cellStyle name="Normal 4 3 2 4 8 2" xfId="34985"/>
    <cellStyle name="Normal 4 3 2 4 8 3" xfId="34984"/>
    <cellStyle name="Normal 4 3 2 4 9" xfId="11733"/>
    <cellStyle name="Normal 4 3 2 4 9 2" xfId="34986"/>
    <cellStyle name="Normal 4 3 2 4_Sheet3" xfId="11734"/>
    <cellStyle name="Normal 4 3 2 5" xfId="11735"/>
    <cellStyle name="Normal 4 3 2 5 10" xfId="34987"/>
    <cellStyle name="Normal 4 3 2 5 2" xfId="11736"/>
    <cellStyle name="Normal 4 3 2 5 2 2" xfId="11737"/>
    <cellStyle name="Normal 4 3 2 5 2 2 2" xfId="11738"/>
    <cellStyle name="Normal 4 3 2 5 2 2 2 2" xfId="11739"/>
    <cellStyle name="Normal 4 3 2 5 2 2 2 2 2" xfId="34991"/>
    <cellStyle name="Normal 4 3 2 5 2 2 2 3" xfId="34990"/>
    <cellStyle name="Normal 4 3 2 5 2 2 2_Sheet3" xfId="11740"/>
    <cellStyle name="Normal 4 3 2 5 2 2 3" xfId="11741"/>
    <cellStyle name="Normal 4 3 2 5 2 2 3 2" xfId="34993"/>
    <cellStyle name="Normal 4 3 2 5 2 2 3 3" xfId="34992"/>
    <cellStyle name="Normal 4 3 2 5 2 2 4" xfId="11742"/>
    <cellStyle name="Normal 4 3 2 5 2 2 4 2" xfId="34995"/>
    <cellStyle name="Normal 4 3 2 5 2 2 4 3" xfId="34994"/>
    <cellStyle name="Normal 4 3 2 5 2 2 5" xfId="11743"/>
    <cellStyle name="Normal 4 3 2 5 2 2 5 2" xfId="34996"/>
    <cellStyle name="Normal 4 3 2 5 2 2 6" xfId="34989"/>
    <cellStyle name="Normal 4 3 2 5 2 2_Sheet3" xfId="11744"/>
    <cellStyle name="Normal 4 3 2 5 2 3" xfId="11745"/>
    <cellStyle name="Normal 4 3 2 5 2 3 2" xfId="11746"/>
    <cellStyle name="Normal 4 3 2 5 2 3 2 2" xfId="34998"/>
    <cellStyle name="Normal 4 3 2 5 2 3 3" xfId="34997"/>
    <cellStyle name="Normal 4 3 2 5 2 3_Sheet3" xfId="11747"/>
    <cellStyle name="Normal 4 3 2 5 2 4" xfId="11748"/>
    <cellStyle name="Normal 4 3 2 5 2 4 2" xfId="35000"/>
    <cellStyle name="Normal 4 3 2 5 2 4 3" xfId="34999"/>
    <cellStyle name="Normal 4 3 2 5 2 5" xfId="11749"/>
    <cellStyle name="Normal 4 3 2 5 2 5 2" xfId="35002"/>
    <cellStyle name="Normal 4 3 2 5 2 5 3" xfId="35001"/>
    <cellStyle name="Normal 4 3 2 5 2 6" xfId="11750"/>
    <cellStyle name="Normal 4 3 2 5 2 6 2" xfId="35003"/>
    <cellStyle name="Normal 4 3 2 5 2 7" xfId="34988"/>
    <cellStyle name="Normal 4 3 2 5 2_Sheet3" xfId="11751"/>
    <cellStyle name="Normal 4 3 2 5 3" xfId="11752"/>
    <cellStyle name="Normal 4 3 2 5 3 2" xfId="11753"/>
    <cellStyle name="Normal 4 3 2 5 3 2 2" xfId="11754"/>
    <cellStyle name="Normal 4 3 2 5 3 2 2 2" xfId="11755"/>
    <cellStyle name="Normal 4 3 2 5 3 2 2 2 2" xfId="35007"/>
    <cellStyle name="Normal 4 3 2 5 3 2 2 3" xfId="35006"/>
    <cellStyle name="Normal 4 3 2 5 3 2 2_Sheet3" xfId="11756"/>
    <cellStyle name="Normal 4 3 2 5 3 2 3" xfId="11757"/>
    <cellStyle name="Normal 4 3 2 5 3 2 3 2" xfId="35009"/>
    <cellStyle name="Normal 4 3 2 5 3 2 3 3" xfId="35008"/>
    <cellStyle name="Normal 4 3 2 5 3 2 4" xfId="11758"/>
    <cellStyle name="Normal 4 3 2 5 3 2 4 2" xfId="35011"/>
    <cellStyle name="Normal 4 3 2 5 3 2 4 3" xfId="35010"/>
    <cellStyle name="Normal 4 3 2 5 3 2 5" xfId="11759"/>
    <cellStyle name="Normal 4 3 2 5 3 2 5 2" xfId="35012"/>
    <cellStyle name="Normal 4 3 2 5 3 2 6" xfId="35005"/>
    <cellStyle name="Normal 4 3 2 5 3 2_Sheet3" xfId="11760"/>
    <cellStyle name="Normal 4 3 2 5 3 3" xfId="11761"/>
    <cellStyle name="Normal 4 3 2 5 3 3 2" xfId="11762"/>
    <cellStyle name="Normal 4 3 2 5 3 3 2 2" xfId="35014"/>
    <cellStyle name="Normal 4 3 2 5 3 3 3" xfId="35013"/>
    <cellStyle name="Normal 4 3 2 5 3 3_Sheet3" xfId="11763"/>
    <cellStyle name="Normal 4 3 2 5 3 4" xfId="11764"/>
    <cellStyle name="Normal 4 3 2 5 3 4 2" xfId="35016"/>
    <cellStyle name="Normal 4 3 2 5 3 4 3" xfId="35015"/>
    <cellStyle name="Normal 4 3 2 5 3 5" xfId="11765"/>
    <cellStyle name="Normal 4 3 2 5 3 5 2" xfId="35018"/>
    <cellStyle name="Normal 4 3 2 5 3 5 3" xfId="35017"/>
    <cellStyle name="Normal 4 3 2 5 3 6" xfId="11766"/>
    <cellStyle name="Normal 4 3 2 5 3 6 2" xfId="35019"/>
    <cellStyle name="Normal 4 3 2 5 3 7" xfId="35004"/>
    <cellStyle name="Normal 4 3 2 5 3_Sheet3" xfId="11767"/>
    <cellStyle name="Normal 4 3 2 5 4" xfId="11768"/>
    <cellStyle name="Normal 4 3 2 5 4 2" xfId="11769"/>
    <cellStyle name="Normal 4 3 2 5 4 2 2" xfId="11770"/>
    <cellStyle name="Normal 4 3 2 5 4 2 2 2" xfId="11771"/>
    <cellStyle name="Normal 4 3 2 5 4 2 2 2 2" xfId="35023"/>
    <cellStyle name="Normal 4 3 2 5 4 2 2 3" xfId="35022"/>
    <cellStyle name="Normal 4 3 2 5 4 2 2_Sheet3" xfId="11772"/>
    <cellStyle name="Normal 4 3 2 5 4 2 3" xfId="11773"/>
    <cellStyle name="Normal 4 3 2 5 4 2 3 2" xfId="35025"/>
    <cellStyle name="Normal 4 3 2 5 4 2 3 3" xfId="35024"/>
    <cellStyle name="Normal 4 3 2 5 4 2 4" xfId="11774"/>
    <cellStyle name="Normal 4 3 2 5 4 2 4 2" xfId="35027"/>
    <cellStyle name="Normal 4 3 2 5 4 2 4 3" xfId="35026"/>
    <cellStyle name="Normal 4 3 2 5 4 2 5" xfId="11775"/>
    <cellStyle name="Normal 4 3 2 5 4 2 5 2" xfId="35028"/>
    <cellStyle name="Normal 4 3 2 5 4 2 6" xfId="35021"/>
    <cellStyle name="Normal 4 3 2 5 4 2_Sheet3" xfId="11776"/>
    <cellStyle name="Normal 4 3 2 5 4 3" xfId="11777"/>
    <cellStyle name="Normal 4 3 2 5 4 3 2" xfId="11778"/>
    <cellStyle name="Normal 4 3 2 5 4 3 2 2" xfId="35030"/>
    <cellStyle name="Normal 4 3 2 5 4 3 3" xfId="35029"/>
    <cellStyle name="Normal 4 3 2 5 4 3_Sheet3" xfId="11779"/>
    <cellStyle name="Normal 4 3 2 5 4 4" xfId="11780"/>
    <cellStyle name="Normal 4 3 2 5 4 4 2" xfId="35032"/>
    <cellStyle name="Normal 4 3 2 5 4 4 3" xfId="35031"/>
    <cellStyle name="Normal 4 3 2 5 4 5" xfId="11781"/>
    <cellStyle name="Normal 4 3 2 5 4 5 2" xfId="35034"/>
    <cellStyle name="Normal 4 3 2 5 4 5 3" xfId="35033"/>
    <cellStyle name="Normal 4 3 2 5 4 6" xfId="11782"/>
    <cellStyle name="Normal 4 3 2 5 4 6 2" xfId="35035"/>
    <cellStyle name="Normal 4 3 2 5 4 7" xfId="35020"/>
    <cellStyle name="Normal 4 3 2 5 4_Sheet3" xfId="11783"/>
    <cellStyle name="Normal 4 3 2 5 5" xfId="11784"/>
    <cellStyle name="Normal 4 3 2 5 5 2" xfId="11785"/>
    <cellStyle name="Normal 4 3 2 5 5 2 2" xfId="11786"/>
    <cellStyle name="Normal 4 3 2 5 5 2 2 2" xfId="35038"/>
    <cellStyle name="Normal 4 3 2 5 5 2 3" xfId="35037"/>
    <cellStyle name="Normal 4 3 2 5 5 2_Sheet3" xfId="11787"/>
    <cellStyle name="Normal 4 3 2 5 5 3" xfId="11788"/>
    <cellStyle name="Normal 4 3 2 5 5 3 2" xfId="35040"/>
    <cellStyle name="Normal 4 3 2 5 5 3 3" xfId="35039"/>
    <cellStyle name="Normal 4 3 2 5 5 4" xfId="11789"/>
    <cellStyle name="Normal 4 3 2 5 5 4 2" xfId="35042"/>
    <cellStyle name="Normal 4 3 2 5 5 4 3" xfId="35041"/>
    <cellStyle name="Normal 4 3 2 5 5 5" xfId="11790"/>
    <cellStyle name="Normal 4 3 2 5 5 5 2" xfId="35043"/>
    <cellStyle name="Normal 4 3 2 5 5 6" xfId="35036"/>
    <cellStyle name="Normal 4 3 2 5 5_Sheet3" xfId="11791"/>
    <cellStyle name="Normal 4 3 2 5 6" xfId="11792"/>
    <cellStyle name="Normal 4 3 2 5 6 2" xfId="11793"/>
    <cellStyle name="Normal 4 3 2 5 6 2 2" xfId="35045"/>
    <cellStyle name="Normal 4 3 2 5 6 3" xfId="35044"/>
    <cellStyle name="Normal 4 3 2 5 6_Sheet3" xfId="11794"/>
    <cellStyle name="Normal 4 3 2 5 7" xfId="11795"/>
    <cellStyle name="Normal 4 3 2 5 7 2" xfId="35047"/>
    <cellStyle name="Normal 4 3 2 5 7 3" xfId="35046"/>
    <cellStyle name="Normal 4 3 2 5 8" xfId="11796"/>
    <cellStyle name="Normal 4 3 2 5 8 2" xfId="35049"/>
    <cellStyle name="Normal 4 3 2 5 8 3" xfId="35048"/>
    <cellStyle name="Normal 4 3 2 5 9" xfId="11797"/>
    <cellStyle name="Normal 4 3 2 5 9 2" xfId="35050"/>
    <cellStyle name="Normal 4 3 2 5_Sheet3" xfId="11798"/>
    <cellStyle name="Normal 4 3 2 6" xfId="11799"/>
    <cellStyle name="Normal 4 3 2 6 10" xfId="35051"/>
    <cellStyle name="Normal 4 3 2 6 2" xfId="11800"/>
    <cellStyle name="Normal 4 3 2 6 2 2" xfId="11801"/>
    <cellStyle name="Normal 4 3 2 6 2 2 2" xfId="11802"/>
    <cellStyle name="Normal 4 3 2 6 2 2 2 2" xfId="11803"/>
    <cellStyle name="Normal 4 3 2 6 2 2 2 2 2" xfId="35055"/>
    <cellStyle name="Normal 4 3 2 6 2 2 2 3" xfId="35054"/>
    <cellStyle name="Normal 4 3 2 6 2 2 2_Sheet3" xfId="11804"/>
    <cellStyle name="Normal 4 3 2 6 2 2 3" xfId="11805"/>
    <cellStyle name="Normal 4 3 2 6 2 2 3 2" xfId="35057"/>
    <cellStyle name="Normal 4 3 2 6 2 2 3 3" xfId="35056"/>
    <cellStyle name="Normal 4 3 2 6 2 2 4" xfId="11806"/>
    <cellStyle name="Normal 4 3 2 6 2 2 4 2" xfId="35059"/>
    <cellStyle name="Normal 4 3 2 6 2 2 4 3" xfId="35058"/>
    <cellStyle name="Normal 4 3 2 6 2 2 5" xfId="11807"/>
    <cellStyle name="Normal 4 3 2 6 2 2 5 2" xfId="35060"/>
    <cellStyle name="Normal 4 3 2 6 2 2 6" xfId="35053"/>
    <cellStyle name="Normal 4 3 2 6 2 2_Sheet3" xfId="11808"/>
    <cellStyle name="Normal 4 3 2 6 2 3" xfId="11809"/>
    <cellStyle name="Normal 4 3 2 6 2 3 2" xfId="11810"/>
    <cellStyle name="Normal 4 3 2 6 2 3 2 2" xfId="35062"/>
    <cellStyle name="Normal 4 3 2 6 2 3 3" xfId="35061"/>
    <cellStyle name="Normal 4 3 2 6 2 3_Sheet3" xfId="11811"/>
    <cellStyle name="Normal 4 3 2 6 2 4" xfId="11812"/>
    <cellStyle name="Normal 4 3 2 6 2 4 2" xfId="35064"/>
    <cellStyle name="Normal 4 3 2 6 2 4 3" xfId="35063"/>
    <cellStyle name="Normal 4 3 2 6 2 5" xfId="11813"/>
    <cellStyle name="Normal 4 3 2 6 2 5 2" xfId="35066"/>
    <cellStyle name="Normal 4 3 2 6 2 5 3" xfId="35065"/>
    <cellStyle name="Normal 4 3 2 6 2 6" xfId="11814"/>
    <cellStyle name="Normal 4 3 2 6 2 6 2" xfId="35067"/>
    <cellStyle name="Normal 4 3 2 6 2 7" xfId="35052"/>
    <cellStyle name="Normal 4 3 2 6 2_Sheet3" xfId="11815"/>
    <cellStyle name="Normal 4 3 2 6 3" xfId="11816"/>
    <cellStyle name="Normal 4 3 2 6 3 2" xfId="11817"/>
    <cellStyle name="Normal 4 3 2 6 3 2 2" xfId="11818"/>
    <cellStyle name="Normal 4 3 2 6 3 2 2 2" xfId="11819"/>
    <cellStyle name="Normal 4 3 2 6 3 2 2 2 2" xfId="35071"/>
    <cellStyle name="Normal 4 3 2 6 3 2 2 3" xfId="35070"/>
    <cellStyle name="Normal 4 3 2 6 3 2 2_Sheet3" xfId="11820"/>
    <cellStyle name="Normal 4 3 2 6 3 2 3" xfId="11821"/>
    <cellStyle name="Normal 4 3 2 6 3 2 3 2" xfId="35073"/>
    <cellStyle name="Normal 4 3 2 6 3 2 3 3" xfId="35072"/>
    <cellStyle name="Normal 4 3 2 6 3 2 4" xfId="11822"/>
    <cellStyle name="Normal 4 3 2 6 3 2 4 2" xfId="35075"/>
    <cellStyle name="Normal 4 3 2 6 3 2 4 3" xfId="35074"/>
    <cellStyle name="Normal 4 3 2 6 3 2 5" xfId="11823"/>
    <cellStyle name="Normal 4 3 2 6 3 2 5 2" xfId="35076"/>
    <cellStyle name="Normal 4 3 2 6 3 2 6" xfId="35069"/>
    <cellStyle name="Normal 4 3 2 6 3 2_Sheet3" xfId="11824"/>
    <cellStyle name="Normal 4 3 2 6 3 3" xfId="11825"/>
    <cellStyle name="Normal 4 3 2 6 3 3 2" xfId="11826"/>
    <cellStyle name="Normal 4 3 2 6 3 3 2 2" xfId="35078"/>
    <cellStyle name="Normal 4 3 2 6 3 3 3" xfId="35077"/>
    <cellStyle name="Normal 4 3 2 6 3 3_Sheet3" xfId="11827"/>
    <cellStyle name="Normal 4 3 2 6 3 4" xfId="11828"/>
    <cellStyle name="Normal 4 3 2 6 3 4 2" xfId="35080"/>
    <cellStyle name="Normal 4 3 2 6 3 4 3" xfId="35079"/>
    <cellStyle name="Normal 4 3 2 6 3 5" xfId="11829"/>
    <cellStyle name="Normal 4 3 2 6 3 5 2" xfId="35082"/>
    <cellStyle name="Normal 4 3 2 6 3 5 3" xfId="35081"/>
    <cellStyle name="Normal 4 3 2 6 3 6" xfId="11830"/>
    <cellStyle name="Normal 4 3 2 6 3 6 2" xfId="35083"/>
    <cellStyle name="Normal 4 3 2 6 3 7" xfId="35068"/>
    <cellStyle name="Normal 4 3 2 6 3_Sheet3" xfId="11831"/>
    <cellStyle name="Normal 4 3 2 6 4" xfId="11832"/>
    <cellStyle name="Normal 4 3 2 6 4 2" xfId="11833"/>
    <cellStyle name="Normal 4 3 2 6 4 2 2" xfId="11834"/>
    <cellStyle name="Normal 4 3 2 6 4 2 2 2" xfId="11835"/>
    <cellStyle name="Normal 4 3 2 6 4 2 2 2 2" xfId="35087"/>
    <cellStyle name="Normal 4 3 2 6 4 2 2 3" xfId="35086"/>
    <cellStyle name="Normal 4 3 2 6 4 2 2_Sheet3" xfId="11836"/>
    <cellStyle name="Normal 4 3 2 6 4 2 3" xfId="11837"/>
    <cellStyle name="Normal 4 3 2 6 4 2 3 2" xfId="35089"/>
    <cellStyle name="Normal 4 3 2 6 4 2 3 3" xfId="35088"/>
    <cellStyle name="Normal 4 3 2 6 4 2 4" xfId="11838"/>
    <cellStyle name="Normal 4 3 2 6 4 2 4 2" xfId="35091"/>
    <cellStyle name="Normal 4 3 2 6 4 2 4 3" xfId="35090"/>
    <cellStyle name="Normal 4 3 2 6 4 2 5" xfId="11839"/>
    <cellStyle name="Normal 4 3 2 6 4 2 5 2" xfId="35092"/>
    <cellStyle name="Normal 4 3 2 6 4 2 6" xfId="35085"/>
    <cellStyle name="Normal 4 3 2 6 4 2_Sheet3" xfId="11840"/>
    <cellStyle name="Normal 4 3 2 6 4 3" xfId="11841"/>
    <cellStyle name="Normal 4 3 2 6 4 3 2" xfId="11842"/>
    <cellStyle name="Normal 4 3 2 6 4 3 2 2" xfId="35094"/>
    <cellStyle name="Normal 4 3 2 6 4 3 3" xfId="35093"/>
    <cellStyle name="Normal 4 3 2 6 4 3_Sheet3" xfId="11843"/>
    <cellStyle name="Normal 4 3 2 6 4 4" xfId="11844"/>
    <cellStyle name="Normal 4 3 2 6 4 4 2" xfId="35096"/>
    <cellStyle name="Normal 4 3 2 6 4 4 3" xfId="35095"/>
    <cellStyle name="Normal 4 3 2 6 4 5" xfId="11845"/>
    <cellStyle name="Normal 4 3 2 6 4 5 2" xfId="35098"/>
    <cellStyle name="Normal 4 3 2 6 4 5 3" xfId="35097"/>
    <cellStyle name="Normal 4 3 2 6 4 6" xfId="11846"/>
    <cellStyle name="Normal 4 3 2 6 4 6 2" xfId="35099"/>
    <cellStyle name="Normal 4 3 2 6 4 7" xfId="35084"/>
    <cellStyle name="Normal 4 3 2 6 4_Sheet3" xfId="11847"/>
    <cellStyle name="Normal 4 3 2 6 5" xfId="11848"/>
    <cellStyle name="Normal 4 3 2 6 5 2" xfId="11849"/>
    <cellStyle name="Normal 4 3 2 6 5 2 2" xfId="11850"/>
    <cellStyle name="Normal 4 3 2 6 5 2 2 2" xfId="35102"/>
    <cellStyle name="Normal 4 3 2 6 5 2 3" xfId="35101"/>
    <cellStyle name="Normal 4 3 2 6 5 2_Sheet3" xfId="11851"/>
    <cellStyle name="Normal 4 3 2 6 5 3" xfId="11852"/>
    <cellStyle name="Normal 4 3 2 6 5 3 2" xfId="35104"/>
    <cellStyle name="Normal 4 3 2 6 5 3 3" xfId="35103"/>
    <cellStyle name="Normal 4 3 2 6 5 4" xfId="11853"/>
    <cellStyle name="Normal 4 3 2 6 5 4 2" xfId="35106"/>
    <cellStyle name="Normal 4 3 2 6 5 4 3" xfId="35105"/>
    <cellStyle name="Normal 4 3 2 6 5 5" xfId="11854"/>
    <cellStyle name="Normal 4 3 2 6 5 5 2" xfId="35107"/>
    <cellStyle name="Normal 4 3 2 6 5 6" xfId="35100"/>
    <cellStyle name="Normal 4 3 2 6 5_Sheet3" xfId="11855"/>
    <cellStyle name="Normal 4 3 2 6 6" xfId="11856"/>
    <cellStyle name="Normal 4 3 2 6 6 2" xfId="11857"/>
    <cellStyle name="Normal 4 3 2 6 6 2 2" xfId="35109"/>
    <cellStyle name="Normal 4 3 2 6 6 3" xfId="35108"/>
    <cellStyle name="Normal 4 3 2 6 6_Sheet3" xfId="11858"/>
    <cellStyle name="Normal 4 3 2 6 7" xfId="11859"/>
    <cellStyle name="Normal 4 3 2 6 7 2" xfId="35111"/>
    <cellStyle name="Normal 4 3 2 6 7 3" xfId="35110"/>
    <cellStyle name="Normal 4 3 2 6 8" xfId="11860"/>
    <cellStyle name="Normal 4 3 2 6 8 2" xfId="35113"/>
    <cellStyle name="Normal 4 3 2 6 8 3" xfId="35112"/>
    <cellStyle name="Normal 4 3 2 6 9" xfId="11861"/>
    <cellStyle name="Normal 4 3 2 6 9 2" xfId="35114"/>
    <cellStyle name="Normal 4 3 2 6_Sheet3" xfId="11862"/>
    <cellStyle name="Normal 4 3 2 7" xfId="11863"/>
    <cellStyle name="Normal 4 3 2 7 2" xfId="11864"/>
    <cellStyle name="Normal 4 3 2 7 2 2" xfId="11865"/>
    <cellStyle name="Normal 4 3 2 7 2 2 2" xfId="11866"/>
    <cellStyle name="Normal 4 3 2 7 2 2 2 2" xfId="35118"/>
    <cellStyle name="Normal 4 3 2 7 2 2 3" xfId="35117"/>
    <cellStyle name="Normal 4 3 2 7 2 2_Sheet3" xfId="11867"/>
    <cellStyle name="Normal 4 3 2 7 2 3" xfId="11868"/>
    <cellStyle name="Normal 4 3 2 7 2 3 2" xfId="35120"/>
    <cellStyle name="Normal 4 3 2 7 2 3 3" xfId="35119"/>
    <cellStyle name="Normal 4 3 2 7 2 4" xfId="11869"/>
    <cellStyle name="Normal 4 3 2 7 2 4 2" xfId="35122"/>
    <cellStyle name="Normal 4 3 2 7 2 4 3" xfId="35121"/>
    <cellStyle name="Normal 4 3 2 7 2 5" xfId="11870"/>
    <cellStyle name="Normal 4 3 2 7 2 5 2" xfId="35123"/>
    <cellStyle name="Normal 4 3 2 7 2 6" xfId="35116"/>
    <cellStyle name="Normal 4 3 2 7 2_Sheet3" xfId="11871"/>
    <cellStyle name="Normal 4 3 2 7 3" xfId="11872"/>
    <cellStyle name="Normal 4 3 2 7 3 2" xfId="11873"/>
    <cellStyle name="Normal 4 3 2 7 3 2 2" xfId="35125"/>
    <cellStyle name="Normal 4 3 2 7 3 3" xfId="35124"/>
    <cellStyle name="Normal 4 3 2 7 3_Sheet3" xfId="11874"/>
    <cellStyle name="Normal 4 3 2 7 4" xfId="11875"/>
    <cellStyle name="Normal 4 3 2 7 4 2" xfId="35127"/>
    <cellStyle name="Normal 4 3 2 7 4 3" xfId="35126"/>
    <cellStyle name="Normal 4 3 2 7 5" xfId="11876"/>
    <cellStyle name="Normal 4 3 2 7 5 2" xfId="35129"/>
    <cellStyle name="Normal 4 3 2 7 5 3" xfId="35128"/>
    <cellStyle name="Normal 4 3 2 7 6" xfId="11877"/>
    <cellStyle name="Normal 4 3 2 7 6 2" xfId="35130"/>
    <cellStyle name="Normal 4 3 2 7 7" xfId="35115"/>
    <cellStyle name="Normal 4 3 2 7_Sheet3" xfId="11878"/>
    <cellStyle name="Normal 4 3 2 8" xfId="11879"/>
    <cellStyle name="Normal 4 3 2 8 2" xfId="11880"/>
    <cellStyle name="Normal 4 3 2 8 2 2" xfId="11881"/>
    <cellStyle name="Normal 4 3 2 8 2 2 2" xfId="11882"/>
    <cellStyle name="Normal 4 3 2 8 2 2 2 2" xfId="35134"/>
    <cellStyle name="Normal 4 3 2 8 2 2 3" xfId="35133"/>
    <cellStyle name="Normal 4 3 2 8 2 2_Sheet3" xfId="11883"/>
    <cellStyle name="Normal 4 3 2 8 2 3" xfId="11884"/>
    <cellStyle name="Normal 4 3 2 8 2 3 2" xfId="35136"/>
    <cellStyle name="Normal 4 3 2 8 2 3 3" xfId="35135"/>
    <cellStyle name="Normal 4 3 2 8 2 4" xfId="11885"/>
    <cellStyle name="Normal 4 3 2 8 2 4 2" xfId="35138"/>
    <cellStyle name="Normal 4 3 2 8 2 4 3" xfId="35137"/>
    <cellStyle name="Normal 4 3 2 8 2 5" xfId="11886"/>
    <cellStyle name="Normal 4 3 2 8 2 5 2" xfId="35139"/>
    <cellStyle name="Normal 4 3 2 8 2 6" xfId="35132"/>
    <cellStyle name="Normal 4 3 2 8 2_Sheet3" xfId="11887"/>
    <cellStyle name="Normal 4 3 2 8 3" xfId="11888"/>
    <cellStyle name="Normal 4 3 2 8 3 2" xfId="11889"/>
    <cellStyle name="Normal 4 3 2 8 3 2 2" xfId="35141"/>
    <cellStyle name="Normal 4 3 2 8 3 3" xfId="35140"/>
    <cellStyle name="Normal 4 3 2 8 3_Sheet3" xfId="11890"/>
    <cellStyle name="Normal 4 3 2 8 4" xfId="11891"/>
    <cellStyle name="Normal 4 3 2 8 4 2" xfId="35143"/>
    <cellStyle name="Normal 4 3 2 8 4 3" xfId="35142"/>
    <cellStyle name="Normal 4 3 2 8 5" xfId="11892"/>
    <cellStyle name="Normal 4 3 2 8 5 2" xfId="35145"/>
    <cellStyle name="Normal 4 3 2 8 5 3" xfId="35144"/>
    <cellStyle name="Normal 4 3 2 8 6" xfId="11893"/>
    <cellStyle name="Normal 4 3 2 8 6 2" xfId="35146"/>
    <cellStyle name="Normal 4 3 2 8 7" xfId="35131"/>
    <cellStyle name="Normal 4 3 2 8_Sheet3" xfId="11894"/>
    <cellStyle name="Normal 4 3 2 9" xfId="11895"/>
    <cellStyle name="Normal 4 3 2 9 2" xfId="11896"/>
    <cellStyle name="Normal 4 3 2 9 2 2" xfId="11897"/>
    <cellStyle name="Normal 4 3 2 9 2 2 2" xfId="11898"/>
    <cellStyle name="Normal 4 3 2 9 2 2 2 2" xfId="35150"/>
    <cellStyle name="Normal 4 3 2 9 2 2 3" xfId="35149"/>
    <cellStyle name="Normal 4 3 2 9 2 2_Sheet3" xfId="11899"/>
    <cellStyle name="Normal 4 3 2 9 2 3" xfId="11900"/>
    <cellStyle name="Normal 4 3 2 9 2 3 2" xfId="35152"/>
    <cellStyle name="Normal 4 3 2 9 2 3 3" xfId="35151"/>
    <cellStyle name="Normal 4 3 2 9 2 4" xfId="11901"/>
    <cellStyle name="Normal 4 3 2 9 2 4 2" xfId="35154"/>
    <cellStyle name="Normal 4 3 2 9 2 4 3" xfId="35153"/>
    <cellStyle name="Normal 4 3 2 9 2 5" xfId="11902"/>
    <cellStyle name="Normal 4 3 2 9 2 5 2" xfId="35155"/>
    <cellStyle name="Normal 4 3 2 9 2 6" xfId="35148"/>
    <cellStyle name="Normal 4 3 2 9 2_Sheet3" xfId="11903"/>
    <cellStyle name="Normal 4 3 2 9 3" xfId="11904"/>
    <cellStyle name="Normal 4 3 2 9 3 2" xfId="11905"/>
    <cellStyle name="Normal 4 3 2 9 3 2 2" xfId="35157"/>
    <cellStyle name="Normal 4 3 2 9 3 3" xfId="35156"/>
    <cellStyle name="Normal 4 3 2 9 3_Sheet3" xfId="11906"/>
    <cellStyle name="Normal 4 3 2 9 4" xfId="11907"/>
    <cellStyle name="Normal 4 3 2 9 4 2" xfId="35159"/>
    <cellStyle name="Normal 4 3 2 9 4 3" xfId="35158"/>
    <cellStyle name="Normal 4 3 2 9 5" xfId="11908"/>
    <cellStyle name="Normal 4 3 2 9 5 2" xfId="35161"/>
    <cellStyle name="Normal 4 3 2 9 5 3" xfId="35160"/>
    <cellStyle name="Normal 4 3 2 9 6" xfId="11909"/>
    <cellStyle name="Normal 4 3 2 9 6 2" xfId="35162"/>
    <cellStyle name="Normal 4 3 2 9 7" xfId="35147"/>
    <cellStyle name="Normal 4 3 2 9_Sheet3" xfId="11910"/>
    <cellStyle name="Normal 4 3 2_Sheet3" xfId="11911"/>
    <cellStyle name="Normal 4 3 20" xfId="11912"/>
    <cellStyle name="Normal 4 3 20 2" xfId="35163"/>
    <cellStyle name="Normal 4 3 21" xfId="34524"/>
    <cellStyle name="Normal 4 3 3" xfId="11913"/>
    <cellStyle name="Normal 4 3 3 10" xfId="35164"/>
    <cellStyle name="Normal 4 3 3 2" xfId="11914"/>
    <cellStyle name="Normal 4 3 3 2 2" xfId="11915"/>
    <cellStyle name="Normal 4 3 3 2 2 2" xfId="11916"/>
    <cellStyle name="Normal 4 3 3 2 2 2 2" xfId="11917"/>
    <cellStyle name="Normal 4 3 3 2 2 2 2 2" xfId="35168"/>
    <cellStyle name="Normal 4 3 3 2 2 2 3" xfId="35167"/>
    <cellStyle name="Normal 4 3 3 2 2 2_Sheet3" xfId="11918"/>
    <cellStyle name="Normal 4 3 3 2 2 3" xfId="11919"/>
    <cellStyle name="Normal 4 3 3 2 2 3 2" xfId="35170"/>
    <cellStyle name="Normal 4 3 3 2 2 3 3" xfId="35169"/>
    <cellStyle name="Normal 4 3 3 2 2 4" xfId="11920"/>
    <cellStyle name="Normal 4 3 3 2 2 4 2" xfId="35172"/>
    <cellStyle name="Normal 4 3 3 2 2 4 3" xfId="35171"/>
    <cellStyle name="Normal 4 3 3 2 2 5" xfId="11921"/>
    <cellStyle name="Normal 4 3 3 2 2 5 2" xfId="35173"/>
    <cellStyle name="Normal 4 3 3 2 2 6" xfId="35166"/>
    <cellStyle name="Normal 4 3 3 2 2_Sheet3" xfId="11922"/>
    <cellStyle name="Normal 4 3 3 2 3" xfId="11923"/>
    <cellStyle name="Normal 4 3 3 2 3 2" xfId="11924"/>
    <cellStyle name="Normal 4 3 3 2 3 2 2" xfId="35175"/>
    <cellStyle name="Normal 4 3 3 2 3 3" xfId="35174"/>
    <cellStyle name="Normal 4 3 3 2 3_Sheet3" xfId="11925"/>
    <cellStyle name="Normal 4 3 3 2 4" xfId="11926"/>
    <cellStyle name="Normal 4 3 3 2 4 2" xfId="35177"/>
    <cellStyle name="Normal 4 3 3 2 4 3" xfId="35176"/>
    <cellStyle name="Normal 4 3 3 2 5" xfId="11927"/>
    <cellStyle name="Normal 4 3 3 2 5 2" xfId="35179"/>
    <cellStyle name="Normal 4 3 3 2 5 3" xfId="35178"/>
    <cellStyle name="Normal 4 3 3 2 6" xfId="11928"/>
    <cellStyle name="Normal 4 3 3 2 6 2" xfId="35180"/>
    <cellStyle name="Normal 4 3 3 2 7" xfId="35165"/>
    <cellStyle name="Normal 4 3 3 2_Sheet3" xfId="11929"/>
    <cellStyle name="Normal 4 3 3 3" xfId="11930"/>
    <cellStyle name="Normal 4 3 3 3 2" xfId="11931"/>
    <cellStyle name="Normal 4 3 3 3 2 2" xfId="11932"/>
    <cellStyle name="Normal 4 3 3 3 2 2 2" xfId="11933"/>
    <cellStyle name="Normal 4 3 3 3 2 2 2 2" xfId="35184"/>
    <cellStyle name="Normal 4 3 3 3 2 2 3" xfId="35183"/>
    <cellStyle name="Normal 4 3 3 3 2 2_Sheet3" xfId="11934"/>
    <cellStyle name="Normal 4 3 3 3 2 3" xfId="11935"/>
    <cellStyle name="Normal 4 3 3 3 2 3 2" xfId="35186"/>
    <cellStyle name="Normal 4 3 3 3 2 3 3" xfId="35185"/>
    <cellStyle name="Normal 4 3 3 3 2 4" xfId="11936"/>
    <cellStyle name="Normal 4 3 3 3 2 4 2" xfId="35188"/>
    <cellStyle name="Normal 4 3 3 3 2 4 3" xfId="35187"/>
    <cellStyle name="Normal 4 3 3 3 2 5" xfId="11937"/>
    <cellStyle name="Normal 4 3 3 3 2 5 2" xfId="35189"/>
    <cellStyle name="Normal 4 3 3 3 2 6" xfId="35182"/>
    <cellStyle name="Normal 4 3 3 3 2_Sheet3" xfId="11938"/>
    <cellStyle name="Normal 4 3 3 3 3" xfId="11939"/>
    <cellStyle name="Normal 4 3 3 3 3 2" xfId="11940"/>
    <cellStyle name="Normal 4 3 3 3 3 2 2" xfId="35191"/>
    <cellStyle name="Normal 4 3 3 3 3 3" xfId="35190"/>
    <cellStyle name="Normal 4 3 3 3 3_Sheet3" xfId="11941"/>
    <cellStyle name="Normal 4 3 3 3 4" xfId="11942"/>
    <cellStyle name="Normal 4 3 3 3 4 2" xfId="35193"/>
    <cellStyle name="Normal 4 3 3 3 4 3" xfId="35192"/>
    <cellStyle name="Normal 4 3 3 3 5" xfId="11943"/>
    <cellStyle name="Normal 4 3 3 3 5 2" xfId="35195"/>
    <cellStyle name="Normal 4 3 3 3 5 3" xfId="35194"/>
    <cellStyle name="Normal 4 3 3 3 6" xfId="11944"/>
    <cellStyle name="Normal 4 3 3 3 6 2" xfId="35196"/>
    <cellStyle name="Normal 4 3 3 3 7" xfId="35181"/>
    <cellStyle name="Normal 4 3 3 3_Sheet3" xfId="11945"/>
    <cellStyle name="Normal 4 3 3 4" xfId="11946"/>
    <cellStyle name="Normal 4 3 3 4 2" xfId="11947"/>
    <cellStyle name="Normal 4 3 3 4 2 2" xfId="11948"/>
    <cellStyle name="Normal 4 3 3 4 2 2 2" xfId="11949"/>
    <cellStyle name="Normal 4 3 3 4 2 2 2 2" xfId="35200"/>
    <cellStyle name="Normal 4 3 3 4 2 2 3" xfId="35199"/>
    <cellStyle name="Normal 4 3 3 4 2 2_Sheet3" xfId="11950"/>
    <cellStyle name="Normal 4 3 3 4 2 3" xfId="11951"/>
    <cellStyle name="Normal 4 3 3 4 2 3 2" xfId="35202"/>
    <cellStyle name="Normal 4 3 3 4 2 3 3" xfId="35201"/>
    <cellStyle name="Normal 4 3 3 4 2 4" xfId="11952"/>
    <cellStyle name="Normal 4 3 3 4 2 4 2" xfId="35204"/>
    <cellStyle name="Normal 4 3 3 4 2 4 3" xfId="35203"/>
    <cellStyle name="Normal 4 3 3 4 2 5" xfId="11953"/>
    <cellStyle name="Normal 4 3 3 4 2 5 2" xfId="35205"/>
    <cellStyle name="Normal 4 3 3 4 2 6" xfId="35198"/>
    <cellStyle name="Normal 4 3 3 4 2_Sheet3" xfId="11954"/>
    <cellStyle name="Normal 4 3 3 4 3" xfId="11955"/>
    <cellStyle name="Normal 4 3 3 4 3 2" xfId="11956"/>
    <cellStyle name="Normal 4 3 3 4 3 2 2" xfId="35207"/>
    <cellStyle name="Normal 4 3 3 4 3 3" xfId="35206"/>
    <cellStyle name="Normal 4 3 3 4 3_Sheet3" xfId="11957"/>
    <cellStyle name="Normal 4 3 3 4 4" xfId="11958"/>
    <cellStyle name="Normal 4 3 3 4 4 2" xfId="35209"/>
    <cellStyle name="Normal 4 3 3 4 4 3" xfId="35208"/>
    <cellStyle name="Normal 4 3 3 4 5" xfId="11959"/>
    <cellStyle name="Normal 4 3 3 4 5 2" xfId="35211"/>
    <cellStyle name="Normal 4 3 3 4 5 3" xfId="35210"/>
    <cellStyle name="Normal 4 3 3 4 6" xfId="11960"/>
    <cellStyle name="Normal 4 3 3 4 6 2" xfId="35212"/>
    <cellStyle name="Normal 4 3 3 4 7" xfId="35197"/>
    <cellStyle name="Normal 4 3 3 4_Sheet3" xfId="11961"/>
    <cellStyle name="Normal 4 3 3 5" xfId="11962"/>
    <cellStyle name="Normal 4 3 3 5 2" xfId="11963"/>
    <cellStyle name="Normal 4 3 3 5 2 2" xfId="11964"/>
    <cellStyle name="Normal 4 3 3 5 2 2 2" xfId="35215"/>
    <cellStyle name="Normal 4 3 3 5 2 3" xfId="35214"/>
    <cellStyle name="Normal 4 3 3 5 2_Sheet3" xfId="11965"/>
    <cellStyle name="Normal 4 3 3 5 3" xfId="11966"/>
    <cellStyle name="Normal 4 3 3 5 3 2" xfId="35217"/>
    <cellStyle name="Normal 4 3 3 5 3 3" xfId="35216"/>
    <cellStyle name="Normal 4 3 3 5 4" xfId="11967"/>
    <cellStyle name="Normal 4 3 3 5 4 2" xfId="35219"/>
    <cellStyle name="Normal 4 3 3 5 4 3" xfId="35218"/>
    <cellStyle name="Normal 4 3 3 5 5" xfId="11968"/>
    <cellStyle name="Normal 4 3 3 5 5 2" xfId="35220"/>
    <cellStyle name="Normal 4 3 3 5 6" xfId="35213"/>
    <cellStyle name="Normal 4 3 3 5_Sheet3" xfId="11969"/>
    <cellStyle name="Normal 4 3 3 6" xfId="11970"/>
    <cellStyle name="Normal 4 3 3 6 2" xfId="11971"/>
    <cellStyle name="Normal 4 3 3 6 2 2" xfId="35222"/>
    <cellStyle name="Normal 4 3 3 6 3" xfId="35221"/>
    <cellStyle name="Normal 4 3 3 6_Sheet3" xfId="11972"/>
    <cellStyle name="Normal 4 3 3 7" xfId="11973"/>
    <cellStyle name="Normal 4 3 3 7 2" xfId="35224"/>
    <cellStyle name="Normal 4 3 3 7 3" xfId="35223"/>
    <cellStyle name="Normal 4 3 3 8" xfId="11974"/>
    <cellStyle name="Normal 4 3 3 8 2" xfId="35226"/>
    <cellStyle name="Normal 4 3 3 8 3" xfId="35225"/>
    <cellStyle name="Normal 4 3 3 9" xfId="11975"/>
    <cellStyle name="Normal 4 3 3 9 2" xfId="35227"/>
    <cellStyle name="Normal 4 3 3_Sheet3" xfId="11976"/>
    <cellStyle name="Normal 4 3 4" xfId="11977"/>
    <cellStyle name="Normal 4 3 4 10" xfId="35228"/>
    <cellStyle name="Normal 4 3 4 2" xfId="11978"/>
    <cellStyle name="Normal 4 3 4 2 2" xfId="11979"/>
    <cellStyle name="Normal 4 3 4 2 2 2" xfId="11980"/>
    <cellStyle name="Normal 4 3 4 2 2 2 2" xfId="11981"/>
    <cellStyle name="Normal 4 3 4 2 2 2 2 2" xfId="35232"/>
    <cellStyle name="Normal 4 3 4 2 2 2 3" xfId="35231"/>
    <cellStyle name="Normal 4 3 4 2 2 2_Sheet3" xfId="11982"/>
    <cellStyle name="Normal 4 3 4 2 2 3" xfId="11983"/>
    <cellStyle name="Normal 4 3 4 2 2 3 2" xfId="35234"/>
    <cellStyle name="Normal 4 3 4 2 2 3 3" xfId="35233"/>
    <cellStyle name="Normal 4 3 4 2 2 4" xfId="11984"/>
    <cellStyle name="Normal 4 3 4 2 2 4 2" xfId="35236"/>
    <cellStyle name="Normal 4 3 4 2 2 4 3" xfId="35235"/>
    <cellStyle name="Normal 4 3 4 2 2 5" xfId="11985"/>
    <cellStyle name="Normal 4 3 4 2 2 5 2" xfId="35237"/>
    <cellStyle name="Normal 4 3 4 2 2 6" xfId="35230"/>
    <cellStyle name="Normal 4 3 4 2 2_Sheet3" xfId="11986"/>
    <cellStyle name="Normal 4 3 4 2 3" xfId="11987"/>
    <cellStyle name="Normal 4 3 4 2 3 2" xfId="11988"/>
    <cellStyle name="Normal 4 3 4 2 3 2 2" xfId="35239"/>
    <cellStyle name="Normal 4 3 4 2 3 3" xfId="35238"/>
    <cellStyle name="Normal 4 3 4 2 3_Sheet3" xfId="11989"/>
    <cellStyle name="Normal 4 3 4 2 4" xfId="11990"/>
    <cellStyle name="Normal 4 3 4 2 4 2" xfId="35241"/>
    <cellStyle name="Normal 4 3 4 2 4 3" xfId="35240"/>
    <cellStyle name="Normal 4 3 4 2 5" xfId="11991"/>
    <cellStyle name="Normal 4 3 4 2 5 2" xfId="35243"/>
    <cellStyle name="Normal 4 3 4 2 5 3" xfId="35242"/>
    <cellStyle name="Normal 4 3 4 2 6" xfId="11992"/>
    <cellStyle name="Normal 4 3 4 2 6 2" xfId="35244"/>
    <cellStyle name="Normal 4 3 4 2 7" xfId="35229"/>
    <cellStyle name="Normal 4 3 4 2_Sheet3" xfId="11993"/>
    <cellStyle name="Normal 4 3 4 3" xfId="11994"/>
    <cellStyle name="Normal 4 3 4 3 2" xfId="11995"/>
    <cellStyle name="Normal 4 3 4 3 2 2" xfId="11996"/>
    <cellStyle name="Normal 4 3 4 3 2 2 2" xfId="11997"/>
    <cellStyle name="Normal 4 3 4 3 2 2 2 2" xfId="35248"/>
    <cellStyle name="Normal 4 3 4 3 2 2 3" xfId="35247"/>
    <cellStyle name="Normal 4 3 4 3 2 2_Sheet3" xfId="11998"/>
    <cellStyle name="Normal 4 3 4 3 2 3" xfId="11999"/>
    <cellStyle name="Normal 4 3 4 3 2 3 2" xfId="35250"/>
    <cellStyle name="Normal 4 3 4 3 2 3 3" xfId="35249"/>
    <cellStyle name="Normal 4 3 4 3 2 4" xfId="12000"/>
    <cellStyle name="Normal 4 3 4 3 2 4 2" xfId="35252"/>
    <cellStyle name="Normal 4 3 4 3 2 4 3" xfId="35251"/>
    <cellStyle name="Normal 4 3 4 3 2 5" xfId="12001"/>
    <cellStyle name="Normal 4 3 4 3 2 5 2" xfId="35253"/>
    <cellStyle name="Normal 4 3 4 3 2 6" xfId="35246"/>
    <cellStyle name="Normal 4 3 4 3 2_Sheet3" xfId="12002"/>
    <cellStyle name="Normal 4 3 4 3 3" xfId="12003"/>
    <cellStyle name="Normal 4 3 4 3 3 2" xfId="12004"/>
    <cellStyle name="Normal 4 3 4 3 3 2 2" xfId="35255"/>
    <cellStyle name="Normal 4 3 4 3 3 3" xfId="35254"/>
    <cellStyle name="Normal 4 3 4 3 3_Sheet3" xfId="12005"/>
    <cellStyle name="Normal 4 3 4 3 4" xfId="12006"/>
    <cellStyle name="Normal 4 3 4 3 4 2" xfId="35257"/>
    <cellStyle name="Normal 4 3 4 3 4 3" xfId="35256"/>
    <cellStyle name="Normal 4 3 4 3 5" xfId="12007"/>
    <cellStyle name="Normal 4 3 4 3 5 2" xfId="35259"/>
    <cellStyle name="Normal 4 3 4 3 5 3" xfId="35258"/>
    <cellStyle name="Normal 4 3 4 3 6" xfId="12008"/>
    <cellStyle name="Normal 4 3 4 3 6 2" xfId="35260"/>
    <cellStyle name="Normal 4 3 4 3 7" xfId="35245"/>
    <cellStyle name="Normal 4 3 4 3_Sheet3" xfId="12009"/>
    <cellStyle name="Normal 4 3 4 4" xfId="12010"/>
    <cellStyle name="Normal 4 3 4 4 2" xfId="12011"/>
    <cellStyle name="Normal 4 3 4 4 2 2" xfId="12012"/>
    <cellStyle name="Normal 4 3 4 4 2 2 2" xfId="12013"/>
    <cellStyle name="Normal 4 3 4 4 2 2 2 2" xfId="35264"/>
    <cellStyle name="Normal 4 3 4 4 2 2 3" xfId="35263"/>
    <cellStyle name="Normal 4 3 4 4 2 2_Sheet3" xfId="12014"/>
    <cellStyle name="Normal 4 3 4 4 2 3" xfId="12015"/>
    <cellStyle name="Normal 4 3 4 4 2 3 2" xfId="35266"/>
    <cellStyle name="Normal 4 3 4 4 2 3 3" xfId="35265"/>
    <cellStyle name="Normal 4 3 4 4 2 4" xfId="12016"/>
    <cellStyle name="Normal 4 3 4 4 2 4 2" xfId="35268"/>
    <cellStyle name="Normal 4 3 4 4 2 4 3" xfId="35267"/>
    <cellStyle name="Normal 4 3 4 4 2 5" xfId="12017"/>
    <cellStyle name="Normal 4 3 4 4 2 5 2" xfId="35269"/>
    <cellStyle name="Normal 4 3 4 4 2 6" xfId="35262"/>
    <cellStyle name="Normal 4 3 4 4 2_Sheet3" xfId="12018"/>
    <cellStyle name="Normal 4 3 4 4 3" xfId="12019"/>
    <cellStyle name="Normal 4 3 4 4 3 2" xfId="12020"/>
    <cellStyle name="Normal 4 3 4 4 3 2 2" xfId="35271"/>
    <cellStyle name="Normal 4 3 4 4 3 3" xfId="35270"/>
    <cellStyle name="Normal 4 3 4 4 3_Sheet3" xfId="12021"/>
    <cellStyle name="Normal 4 3 4 4 4" xfId="12022"/>
    <cellStyle name="Normal 4 3 4 4 4 2" xfId="35273"/>
    <cellStyle name="Normal 4 3 4 4 4 3" xfId="35272"/>
    <cellStyle name="Normal 4 3 4 4 5" xfId="12023"/>
    <cellStyle name="Normal 4 3 4 4 5 2" xfId="35275"/>
    <cellStyle name="Normal 4 3 4 4 5 3" xfId="35274"/>
    <cellStyle name="Normal 4 3 4 4 6" xfId="12024"/>
    <cellStyle name="Normal 4 3 4 4 6 2" xfId="35276"/>
    <cellStyle name="Normal 4 3 4 4 7" xfId="35261"/>
    <cellStyle name="Normal 4 3 4 4_Sheet3" xfId="12025"/>
    <cellStyle name="Normal 4 3 4 5" xfId="12026"/>
    <cellStyle name="Normal 4 3 4 5 2" xfId="12027"/>
    <cellStyle name="Normal 4 3 4 5 2 2" xfId="12028"/>
    <cellStyle name="Normal 4 3 4 5 2 2 2" xfId="35279"/>
    <cellStyle name="Normal 4 3 4 5 2 3" xfId="35278"/>
    <cellStyle name="Normal 4 3 4 5 2_Sheet3" xfId="12029"/>
    <cellStyle name="Normal 4 3 4 5 3" xfId="12030"/>
    <cellStyle name="Normal 4 3 4 5 3 2" xfId="35281"/>
    <cellStyle name="Normal 4 3 4 5 3 3" xfId="35280"/>
    <cellStyle name="Normal 4 3 4 5 4" xfId="12031"/>
    <cellStyle name="Normal 4 3 4 5 4 2" xfId="35283"/>
    <cellStyle name="Normal 4 3 4 5 4 3" xfId="35282"/>
    <cellStyle name="Normal 4 3 4 5 5" xfId="12032"/>
    <cellStyle name="Normal 4 3 4 5 5 2" xfId="35284"/>
    <cellStyle name="Normal 4 3 4 5 6" xfId="35277"/>
    <cellStyle name="Normal 4 3 4 5_Sheet3" xfId="12033"/>
    <cellStyle name="Normal 4 3 4 6" xfId="12034"/>
    <cellStyle name="Normal 4 3 4 6 2" xfId="12035"/>
    <cellStyle name="Normal 4 3 4 6 2 2" xfId="35286"/>
    <cellStyle name="Normal 4 3 4 6 3" xfId="35285"/>
    <cellStyle name="Normal 4 3 4 6_Sheet3" xfId="12036"/>
    <cellStyle name="Normal 4 3 4 7" xfId="12037"/>
    <cellStyle name="Normal 4 3 4 7 2" xfId="35288"/>
    <cellStyle name="Normal 4 3 4 7 3" xfId="35287"/>
    <cellStyle name="Normal 4 3 4 8" xfId="12038"/>
    <cellStyle name="Normal 4 3 4 8 2" xfId="35290"/>
    <cellStyle name="Normal 4 3 4 8 3" xfId="35289"/>
    <cellStyle name="Normal 4 3 4 9" xfId="12039"/>
    <cellStyle name="Normal 4 3 4 9 2" xfId="35291"/>
    <cellStyle name="Normal 4 3 4_Sheet3" xfId="12040"/>
    <cellStyle name="Normal 4 3 5" xfId="12041"/>
    <cellStyle name="Normal 4 3 5 10" xfId="35292"/>
    <cellStyle name="Normal 4 3 5 2" xfId="12042"/>
    <cellStyle name="Normal 4 3 5 2 2" xfId="12043"/>
    <cellStyle name="Normal 4 3 5 2 2 2" xfId="12044"/>
    <cellStyle name="Normal 4 3 5 2 2 2 2" xfId="12045"/>
    <cellStyle name="Normal 4 3 5 2 2 2 2 2" xfId="35296"/>
    <cellStyle name="Normal 4 3 5 2 2 2 3" xfId="35295"/>
    <cellStyle name="Normal 4 3 5 2 2 2_Sheet3" xfId="12046"/>
    <cellStyle name="Normal 4 3 5 2 2 3" xfId="12047"/>
    <cellStyle name="Normal 4 3 5 2 2 3 2" xfId="35298"/>
    <cellStyle name="Normal 4 3 5 2 2 3 3" xfId="35297"/>
    <cellStyle name="Normal 4 3 5 2 2 4" xfId="12048"/>
    <cellStyle name="Normal 4 3 5 2 2 4 2" xfId="35300"/>
    <cellStyle name="Normal 4 3 5 2 2 4 3" xfId="35299"/>
    <cellStyle name="Normal 4 3 5 2 2 5" xfId="12049"/>
    <cellStyle name="Normal 4 3 5 2 2 5 2" xfId="35301"/>
    <cellStyle name="Normal 4 3 5 2 2 6" xfId="35294"/>
    <cellStyle name="Normal 4 3 5 2 2_Sheet3" xfId="12050"/>
    <cellStyle name="Normal 4 3 5 2 3" xfId="12051"/>
    <cellStyle name="Normal 4 3 5 2 3 2" xfId="12052"/>
    <cellStyle name="Normal 4 3 5 2 3 2 2" xfId="35303"/>
    <cellStyle name="Normal 4 3 5 2 3 3" xfId="35302"/>
    <cellStyle name="Normal 4 3 5 2 3_Sheet3" xfId="12053"/>
    <cellStyle name="Normal 4 3 5 2 4" xfId="12054"/>
    <cellStyle name="Normal 4 3 5 2 4 2" xfId="35305"/>
    <cellStyle name="Normal 4 3 5 2 4 3" xfId="35304"/>
    <cellStyle name="Normal 4 3 5 2 5" xfId="12055"/>
    <cellStyle name="Normal 4 3 5 2 5 2" xfId="35307"/>
    <cellStyle name="Normal 4 3 5 2 5 3" xfId="35306"/>
    <cellStyle name="Normal 4 3 5 2 6" xfId="12056"/>
    <cellStyle name="Normal 4 3 5 2 6 2" xfId="35308"/>
    <cellStyle name="Normal 4 3 5 2 7" xfId="35293"/>
    <cellStyle name="Normal 4 3 5 2_Sheet3" xfId="12057"/>
    <cellStyle name="Normal 4 3 5 3" xfId="12058"/>
    <cellStyle name="Normal 4 3 5 3 2" xfId="12059"/>
    <cellStyle name="Normal 4 3 5 3 2 2" xfId="12060"/>
    <cellStyle name="Normal 4 3 5 3 2 2 2" xfId="12061"/>
    <cellStyle name="Normal 4 3 5 3 2 2 2 2" xfId="35312"/>
    <cellStyle name="Normal 4 3 5 3 2 2 3" xfId="35311"/>
    <cellStyle name="Normal 4 3 5 3 2 2_Sheet3" xfId="12062"/>
    <cellStyle name="Normal 4 3 5 3 2 3" xfId="12063"/>
    <cellStyle name="Normal 4 3 5 3 2 3 2" xfId="35314"/>
    <cellStyle name="Normal 4 3 5 3 2 3 3" xfId="35313"/>
    <cellStyle name="Normal 4 3 5 3 2 4" xfId="12064"/>
    <cellStyle name="Normal 4 3 5 3 2 4 2" xfId="35316"/>
    <cellStyle name="Normal 4 3 5 3 2 4 3" xfId="35315"/>
    <cellStyle name="Normal 4 3 5 3 2 5" xfId="12065"/>
    <cellStyle name="Normal 4 3 5 3 2 5 2" xfId="35317"/>
    <cellStyle name="Normal 4 3 5 3 2 6" xfId="35310"/>
    <cellStyle name="Normal 4 3 5 3 2_Sheet3" xfId="12066"/>
    <cellStyle name="Normal 4 3 5 3 3" xfId="12067"/>
    <cellStyle name="Normal 4 3 5 3 3 2" xfId="12068"/>
    <cellStyle name="Normal 4 3 5 3 3 2 2" xfId="35319"/>
    <cellStyle name="Normal 4 3 5 3 3 3" xfId="35318"/>
    <cellStyle name="Normal 4 3 5 3 3_Sheet3" xfId="12069"/>
    <cellStyle name="Normal 4 3 5 3 4" xfId="12070"/>
    <cellStyle name="Normal 4 3 5 3 4 2" xfId="35321"/>
    <cellStyle name="Normal 4 3 5 3 4 3" xfId="35320"/>
    <cellStyle name="Normal 4 3 5 3 5" xfId="12071"/>
    <cellStyle name="Normal 4 3 5 3 5 2" xfId="35323"/>
    <cellStyle name="Normal 4 3 5 3 5 3" xfId="35322"/>
    <cellStyle name="Normal 4 3 5 3 6" xfId="12072"/>
    <cellStyle name="Normal 4 3 5 3 6 2" xfId="35324"/>
    <cellStyle name="Normal 4 3 5 3 7" xfId="35309"/>
    <cellStyle name="Normal 4 3 5 3_Sheet3" xfId="12073"/>
    <cellStyle name="Normal 4 3 5 4" xfId="12074"/>
    <cellStyle name="Normal 4 3 5 4 2" xfId="12075"/>
    <cellStyle name="Normal 4 3 5 4 2 2" xfId="12076"/>
    <cellStyle name="Normal 4 3 5 4 2 2 2" xfId="12077"/>
    <cellStyle name="Normal 4 3 5 4 2 2 2 2" xfId="35328"/>
    <cellStyle name="Normal 4 3 5 4 2 2 3" xfId="35327"/>
    <cellStyle name="Normal 4 3 5 4 2 2_Sheet3" xfId="12078"/>
    <cellStyle name="Normal 4 3 5 4 2 3" xfId="12079"/>
    <cellStyle name="Normal 4 3 5 4 2 3 2" xfId="35330"/>
    <cellStyle name="Normal 4 3 5 4 2 3 3" xfId="35329"/>
    <cellStyle name="Normal 4 3 5 4 2 4" xfId="12080"/>
    <cellStyle name="Normal 4 3 5 4 2 4 2" xfId="35332"/>
    <cellStyle name="Normal 4 3 5 4 2 4 3" xfId="35331"/>
    <cellStyle name="Normal 4 3 5 4 2 5" xfId="12081"/>
    <cellStyle name="Normal 4 3 5 4 2 5 2" xfId="35333"/>
    <cellStyle name="Normal 4 3 5 4 2 6" xfId="35326"/>
    <cellStyle name="Normal 4 3 5 4 2_Sheet3" xfId="12082"/>
    <cellStyle name="Normal 4 3 5 4 3" xfId="12083"/>
    <cellStyle name="Normal 4 3 5 4 3 2" xfId="12084"/>
    <cellStyle name="Normal 4 3 5 4 3 2 2" xfId="35335"/>
    <cellStyle name="Normal 4 3 5 4 3 3" xfId="35334"/>
    <cellStyle name="Normal 4 3 5 4 3_Sheet3" xfId="12085"/>
    <cellStyle name="Normal 4 3 5 4 4" xfId="12086"/>
    <cellStyle name="Normal 4 3 5 4 4 2" xfId="35337"/>
    <cellStyle name="Normal 4 3 5 4 4 3" xfId="35336"/>
    <cellStyle name="Normal 4 3 5 4 5" xfId="12087"/>
    <cellStyle name="Normal 4 3 5 4 5 2" xfId="35339"/>
    <cellStyle name="Normal 4 3 5 4 5 3" xfId="35338"/>
    <cellStyle name="Normal 4 3 5 4 6" xfId="12088"/>
    <cellStyle name="Normal 4 3 5 4 6 2" xfId="35340"/>
    <cellStyle name="Normal 4 3 5 4 7" xfId="35325"/>
    <cellStyle name="Normal 4 3 5 4_Sheet3" xfId="12089"/>
    <cellStyle name="Normal 4 3 5 5" xfId="12090"/>
    <cellStyle name="Normal 4 3 5 5 2" xfId="12091"/>
    <cellStyle name="Normal 4 3 5 5 2 2" xfId="12092"/>
    <cellStyle name="Normal 4 3 5 5 2 2 2" xfId="35343"/>
    <cellStyle name="Normal 4 3 5 5 2 3" xfId="35342"/>
    <cellStyle name="Normal 4 3 5 5 2_Sheet3" xfId="12093"/>
    <cellStyle name="Normal 4 3 5 5 3" xfId="12094"/>
    <cellStyle name="Normal 4 3 5 5 3 2" xfId="35345"/>
    <cellStyle name="Normal 4 3 5 5 3 3" xfId="35344"/>
    <cellStyle name="Normal 4 3 5 5 4" xfId="12095"/>
    <cellStyle name="Normal 4 3 5 5 4 2" xfId="35347"/>
    <cellStyle name="Normal 4 3 5 5 4 3" xfId="35346"/>
    <cellStyle name="Normal 4 3 5 5 5" xfId="12096"/>
    <cellStyle name="Normal 4 3 5 5 5 2" xfId="35348"/>
    <cellStyle name="Normal 4 3 5 5 6" xfId="35341"/>
    <cellStyle name="Normal 4 3 5 5_Sheet3" xfId="12097"/>
    <cellStyle name="Normal 4 3 5 6" xfId="12098"/>
    <cellStyle name="Normal 4 3 5 6 2" xfId="12099"/>
    <cellStyle name="Normal 4 3 5 6 2 2" xfId="35350"/>
    <cellStyle name="Normal 4 3 5 6 3" xfId="35349"/>
    <cellStyle name="Normal 4 3 5 6_Sheet3" xfId="12100"/>
    <cellStyle name="Normal 4 3 5 7" xfId="12101"/>
    <cellStyle name="Normal 4 3 5 7 2" xfId="35352"/>
    <cellStyle name="Normal 4 3 5 7 3" xfId="35351"/>
    <cellStyle name="Normal 4 3 5 8" xfId="12102"/>
    <cellStyle name="Normal 4 3 5 8 2" xfId="35354"/>
    <cellStyle name="Normal 4 3 5 8 3" xfId="35353"/>
    <cellStyle name="Normal 4 3 5 9" xfId="12103"/>
    <cellStyle name="Normal 4 3 5 9 2" xfId="35355"/>
    <cellStyle name="Normal 4 3 5_Sheet3" xfId="12104"/>
    <cellStyle name="Normal 4 3 6" xfId="12105"/>
    <cellStyle name="Normal 4 3 6 10" xfId="35356"/>
    <cellStyle name="Normal 4 3 6 2" xfId="12106"/>
    <cellStyle name="Normal 4 3 6 2 2" xfId="12107"/>
    <cellStyle name="Normal 4 3 6 2 2 2" xfId="12108"/>
    <cellStyle name="Normal 4 3 6 2 2 2 2" xfId="12109"/>
    <cellStyle name="Normal 4 3 6 2 2 2 2 2" xfId="35360"/>
    <cellStyle name="Normal 4 3 6 2 2 2 3" xfId="35359"/>
    <cellStyle name="Normal 4 3 6 2 2 2_Sheet3" xfId="12110"/>
    <cellStyle name="Normal 4 3 6 2 2 3" xfId="12111"/>
    <cellStyle name="Normal 4 3 6 2 2 3 2" xfId="35362"/>
    <cellStyle name="Normal 4 3 6 2 2 3 3" xfId="35361"/>
    <cellStyle name="Normal 4 3 6 2 2 4" xfId="12112"/>
    <cellStyle name="Normal 4 3 6 2 2 4 2" xfId="35364"/>
    <cellStyle name="Normal 4 3 6 2 2 4 3" xfId="35363"/>
    <cellStyle name="Normal 4 3 6 2 2 5" xfId="12113"/>
    <cellStyle name="Normal 4 3 6 2 2 5 2" xfId="35365"/>
    <cellStyle name="Normal 4 3 6 2 2 6" xfId="35358"/>
    <cellStyle name="Normal 4 3 6 2 2_Sheet3" xfId="12114"/>
    <cellStyle name="Normal 4 3 6 2 3" xfId="12115"/>
    <cellStyle name="Normal 4 3 6 2 3 2" xfId="12116"/>
    <cellStyle name="Normal 4 3 6 2 3 2 2" xfId="35367"/>
    <cellStyle name="Normal 4 3 6 2 3 3" xfId="35366"/>
    <cellStyle name="Normal 4 3 6 2 3_Sheet3" xfId="12117"/>
    <cellStyle name="Normal 4 3 6 2 4" xfId="12118"/>
    <cellStyle name="Normal 4 3 6 2 4 2" xfId="35369"/>
    <cellStyle name="Normal 4 3 6 2 4 3" xfId="35368"/>
    <cellStyle name="Normal 4 3 6 2 5" xfId="12119"/>
    <cellStyle name="Normal 4 3 6 2 5 2" xfId="35371"/>
    <cellStyle name="Normal 4 3 6 2 5 3" xfId="35370"/>
    <cellStyle name="Normal 4 3 6 2 6" xfId="12120"/>
    <cellStyle name="Normal 4 3 6 2 6 2" xfId="35372"/>
    <cellStyle name="Normal 4 3 6 2 7" xfId="35357"/>
    <cellStyle name="Normal 4 3 6 2_Sheet3" xfId="12121"/>
    <cellStyle name="Normal 4 3 6 3" xfId="12122"/>
    <cellStyle name="Normal 4 3 6 3 2" xfId="12123"/>
    <cellStyle name="Normal 4 3 6 3 2 2" xfId="12124"/>
    <cellStyle name="Normal 4 3 6 3 2 2 2" xfId="12125"/>
    <cellStyle name="Normal 4 3 6 3 2 2 2 2" xfId="35376"/>
    <cellStyle name="Normal 4 3 6 3 2 2 3" xfId="35375"/>
    <cellStyle name="Normal 4 3 6 3 2 2_Sheet3" xfId="12126"/>
    <cellStyle name="Normal 4 3 6 3 2 3" xfId="12127"/>
    <cellStyle name="Normal 4 3 6 3 2 3 2" xfId="35378"/>
    <cellStyle name="Normal 4 3 6 3 2 3 3" xfId="35377"/>
    <cellStyle name="Normal 4 3 6 3 2 4" xfId="12128"/>
    <cellStyle name="Normal 4 3 6 3 2 4 2" xfId="35380"/>
    <cellStyle name="Normal 4 3 6 3 2 4 3" xfId="35379"/>
    <cellStyle name="Normal 4 3 6 3 2 5" xfId="12129"/>
    <cellStyle name="Normal 4 3 6 3 2 5 2" xfId="35381"/>
    <cellStyle name="Normal 4 3 6 3 2 6" xfId="35374"/>
    <cellStyle name="Normal 4 3 6 3 2_Sheet3" xfId="12130"/>
    <cellStyle name="Normal 4 3 6 3 3" xfId="12131"/>
    <cellStyle name="Normal 4 3 6 3 3 2" xfId="12132"/>
    <cellStyle name="Normal 4 3 6 3 3 2 2" xfId="35383"/>
    <cellStyle name="Normal 4 3 6 3 3 3" xfId="35382"/>
    <cellStyle name="Normal 4 3 6 3 3_Sheet3" xfId="12133"/>
    <cellStyle name="Normal 4 3 6 3 4" xfId="12134"/>
    <cellStyle name="Normal 4 3 6 3 4 2" xfId="35385"/>
    <cellStyle name="Normal 4 3 6 3 4 3" xfId="35384"/>
    <cellStyle name="Normal 4 3 6 3 5" xfId="12135"/>
    <cellStyle name="Normal 4 3 6 3 5 2" xfId="35387"/>
    <cellStyle name="Normal 4 3 6 3 5 3" xfId="35386"/>
    <cellStyle name="Normal 4 3 6 3 6" xfId="12136"/>
    <cellStyle name="Normal 4 3 6 3 6 2" xfId="35388"/>
    <cellStyle name="Normal 4 3 6 3 7" xfId="35373"/>
    <cellStyle name="Normal 4 3 6 3_Sheet3" xfId="12137"/>
    <cellStyle name="Normal 4 3 6 4" xfId="12138"/>
    <cellStyle name="Normal 4 3 6 4 2" xfId="12139"/>
    <cellStyle name="Normal 4 3 6 4 2 2" xfId="12140"/>
    <cellStyle name="Normal 4 3 6 4 2 2 2" xfId="12141"/>
    <cellStyle name="Normal 4 3 6 4 2 2 2 2" xfId="35392"/>
    <cellStyle name="Normal 4 3 6 4 2 2 3" xfId="35391"/>
    <cellStyle name="Normal 4 3 6 4 2 2_Sheet3" xfId="12142"/>
    <cellStyle name="Normal 4 3 6 4 2 3" xfId="12143"/>
    <cellStyle name="Normal 4 3 6 4 2 3 2" xfId="35394"/>
    <cellStyle name="Normal 4 3 6 4 2 3 3" xfId="35393"/>
    <cellStyle name="Normal 4 3 6 4 2 4" xfId="12144"/>
    <cellStyle name="Normal 4 3 6 4 2 4 2" xfId="35396"/>
    <cellStyle name="Normal 4 3 6 4 2 4 3" xfId="35395"/>
    <cellStyle name="Normal 4 3 6 4 2 5" xfId="12145"/>
    <cellStyle name="Normal 4 3 6 4 2 5 2" xfId="35397"/>
    <cellStyle name="Normal 4 3 6 4 2 6" xfId="35390"/>
    <cellStyle name="Normal 4 3 6 4 2_Sheet3" xfId="12146"/>
    <cellStyle name="Normal 4 3 6 4 3" xfId="12147"/>
    <cellStyle name="Normal 4 3 6 4 3 2" xfId="12148"/>
    <cellStyle name="Normal 4 3 6 4 3 2 2" xfId="35399"/>
    <cellStyle name="Normal 4 3 6 4 3 3" xfId="35398"/>
    <cellStyle name="Normal 4 3 6 4 3_Sheet3" xfId="12149"/>
    <cellStyle name="Normal 4 3 6 4 4" xfId="12150"/>
    <cellStyle name="Normal 4 3 6 4 4 2" xfId="35401"/>
    <cellStyle name="Normal 4 3 6 4 4 3" xfId="35400"/>
    <cellStyle name="Normal 4 3 6 4 5" xfId="12151"/>
    <cellStyle name="Normal 4 3 6 4 5 2" xfId="35403"/>
    <cellStyle name="Normal 4 3 6 4 5 3" xfId="35402"/>
    <cellStyle name="Normal 4 3 6 4 6" xfId="12152"/>
    <cellStyle name="Normal 4 3 6 4 6 2" xfId="35404"/>
    <cellStyle name="Normal 4 3 6 4 7" xfId="35389"/>
    <cellStyle name="Normal 4 3 6 4_Sheet3" xfId="12153"/>
    <cellStyle name="Normal 4 3 6 5" xfId="12154"/>
    <cellStyle name="Normal 4 3 6 5 2" xfId="12155"/>
    <cellStyle name="Normal 4 3 6 5 2 2" xfId="12156"/>
    <cellStyle name="Normal 4 3 6 5 2 2 2" xfId="35407"/>
    <cellStyle name="Normal 4 3 6 5 2 3" xfId="35406"/>
    <cellStyle name="Normal 4 3 6 5 2_Sheet3" xfId="12157"/>
    <cellStyle name="Normal 4 3 6 5 3" xfId="12158"/>
    <cellStyle name="Normal 4 3 6 5 3 2" xfId="35409"/>
    <cellStyle name="Normal 4 3 6 5 3 3" xfId="35408"/>
    <cellStyle name="Normal 4 3 6 5 4" xfId="12159"/>
    <cellStyle name="Normal 4 3 6 5 4 2" xfId="35411"/>
    <cellStyle name="Normal 4 3 6 5 4 3" xfId="35410"/>
    <cellStyle name="Normal 4 3 6 5 5" xfId="12160"/>
    <cellStyle name="Normal 4 3 6 5 5 2" xfId="35412"/>
    <cellStyle name="Normal 4 3 6 5 6" xfId="35405"/>
    <cellStyle name="Normal 4 3 6 5_Sheet3" xfId="12161"/>
    <cellStyle name="Normal 4 3 6 6" xfId="12162"/>
    <cellStyle name="Normal 4 3 6 6 2" xfId="12163"/>
    <cellStyle name="Normal 4 3 6 6 2 2" xfId="35414"/>
    <cellStyle name="Normal 4 3 6 6 3" xfId="35413"/>
    <cellStyle name="Normal 4 3 6 6_Sheet3" xfId="12164"/>
    <cellStyle name="Normal 4 3 6 7" xfId="12165"/>
    <cellStyle name="Normal 4 3 6 7 2" xfId="35416"/>
    <cellStyle name="Normal 4 3 6 7 3" xfId="35415"/>
    <cellStyle name="Normal 4 3 6 8" xfId="12166"/>
    <cellStyle name="Normal 4 3 6 8 2" xfId="35418"/>
    <cellStyle name="Normal 4 3 6 8 3" xfId="35417"/>
    <cellStyle name="Normal 4 3 6 9" xfId="12167"/>
    <cellStyle name="Normal 4 3 6 9 2" xfId="35419"/>
    <cellStyle name="Normal 4 3 6_Sheet3" xfId="12168"/>
    <cellStyle name="Normal 4 3 7" xfId="12169"/>
    <cellStyle name="Normal 4 3 7 10" xfId="35420"/>
    <cellStyle name="Normal 4 3 7 2" xfId="12170"/>
    <cellStyle name="Normal 4 3 7 2 2" xfId="12171"/>
    <cellStyle name="Normal 4 3 7 2 2 2" xfId="12172"/>
    <cellStyle name="Normal 4 3 7 2 2 2 2" xfId="12173"/>
    <cellStyle name="Normal 4 3 7 2 2 2 2 2" xfId="35424"/>
    <cellStyle name="Normal 4 3 7 2 2 2 3" xfId="35423"/>
    <cellStyle name="Normal 4 3 7 2 2 2_Sheet3" xfId="12174"/>
    <cellStyle name="Normal 4 3 7 2 2 3" xfId="12175"/>
    <cellStyle name="Normal 4 3 7 2 2 3 2" xfId="35426"/>
    <cellStyle name="Normal 4 3 7 2 2 3 3" xfId="35425"/>
    <cellStyle name="Normal 4 3 7 2 2 4" xfId="12176"/>
    <cellStyle name="Normal 4 3 7 2 2 4 2" xfId="35428"/>
    <cellStyle name="Normal 4 3 7 2 2 4 3" xfId="35427"/>
    <cellStyle name="Normal 4 3 7 2 2 5" xfId="12177"/>
    <cellStyle name="Normal 4 3 7 2 2 5 2" xfId="35429"/>
    <cellStyle name="Normal 4 3 7 2 2 6" xfId="35422"/>
    <cellStyle name="Normal 4 3 7 2 2_Sheet3" xfId="12178"/>
    <cellStyle name="Normal 4 3 7 2 3" xfId="12179"/>
    <cellStyle name="Normal 4 3 7 2 3 2" xfId="12180"/>
    <cellStyle name="Normal 4 3 7 2 3 2 2" xfId="35431"/>
    <cellStyle name="Normal 4 3 7 2 3 3" xfId="35430"/>
    <cellStyle name="Normal 4 3 7 2 3_Sheet3" xfId="12181"/>
    <cellStyle name="Normal 4 3 7 2 4" xfId="12182"/>
    <cellStyle name="Normal 4 3 7 2 4 2" xfId="35433"/>
    <cellStyle name="Normal 4 3 7 2 4 3" xfId="35432"/>
    <cellStyle name="Normal 4 3 7 2 5" xfId="12183"/>
    <cellStyle name="Normal 4 3 7 2 5 2" xfId="35435"/>
    <cellStyle name="Normal 4 3 7 2 5 3" xfId="35434"/>
    <cellStyle name="Normal 4 3 7 2 6" xfId="12184"/>
    <cellStyle name="Normal 4 3 7 2 6 2" xfId="35436"/>
    <cellStyle name="Normal 4 3 7 2 7" xfId="35421"/>
    <cellStyle name="Normal 4 3 7 2_Sheet3" xfId="12185"/>
    <cellStyle name="Normal 4 3 7 3" xfId="12186"/>
    <cellStyle name="Normal 4 3 7 3 2" xfId="12187"/>
    <cellStyle name="Normal 4 3 7 3 2 2" xfId="12188"/>
    <cellStyle name="Normal 4 3 7 3 2 2 2" xfId="12189"/>
    <cellStyle name="Normal 4 3 7 3 2 2 2 2" xfId="35440"/>
    <cellStyle name="Normal 4 3 7 3 2 2 3" xfId="35439"/>
    <cellStyle name="Normal 4 3 7 3 2 2_Sheet3" xfId="12190"/>
    <cellStyle name="Normal 4 3 7 3 2 3" xfId="12191"/>
    <cellStyle name="Normal 4 3 7 3 2 3 2" xfId="35442"/>
    <cellStyle name="Normal 4 3 7 3 2 3 3" xfId="35441"/>
    <cellStyle name="Normal 4 3 7 3 2 4" xfId="12192"/>
    <cellStyle name="Normal 4 3 7 3 2 4 2" xfId="35444"/>
    <cellStyle name="Normal 4 3 7 3 2 4 3" xfId="35443"/>
    <cellStyle name="Normal 4 3 7 3 2 5" xfId="12193"/>
    <cellStyle name="Normal 4 3 7 3 2 5 2" xfId="35445"/>
    <cellStyle name="Normal 4 3 7 3 2 6" xfId="35438"/>
    <cellStyle name="Normal 4 3 7 3 2_Sheet3" xfId="12194"/>
    <cellStyle name="Normal 4 3 7 3 3" xfId="12195"/>
    <cellStyle name="Normal 4 3 7 3 3 2" xfId="12196"/>
    <cellStyle name="Normal 4 3 7 3 3 2 2" xfId="35447"/>
    <cellStyle name="Normal 4 3 7 3 3 3" xfId="35446"/>
    <cellStyle name="Normal 4 3 7 3 3_Sheet3" xfId="12197"/>
    <cellStyle name="Normal 4 3 7 3 4" xfId="12198"/>
    <cellStyle name="Normal 4 3 7 3 4 2" xfId="35449"/>
    <cellStyle name="Normal 4 3 7 3 4 3" xfId="35448"/>
    <cellStyle name="Normal 4 3 7 3 5" xfId="12199"/>
    <cellStyle name="Normal 4 3 7 3 5 2" xfId="35451"/>
    <cellStyle name="Normal 4 3 7 3 5 3" xfId="35450"/>
    <cellStyle name="Normal 4 3 7 3 6" xfId="12200"/>
    <cellStyle name="Normal 4 3 7 3 6 2" xfId="35452"/>
    <cellStyle name="Normal 4 3 7 3 7" xfId="35437"/>
    <cellStyle name="Normal 4 3 7 3_Sheet3" xfId="12201"/>
    <cellStyle name="Normal 4 3 7 4" xfId="12202"/>
    <cellStyle name="Normal 4 3 7 4 2" xfId="12203"/>
    <cellStyle name="Normal 4 3 7 4 2 2" xfId="12204"/>
    <cellStyle name="Normal 4 3 7 4 2 2 2" xfId="12205"/>
    <cellStyle name="Normal 4 3 7 4 2 2 2 2" xfId="35456"/>
    <cellStyle name="Normal 4 3 7 4 2 2 3" xfId="35455"/>
    <cellStyle name="Normal 4 3 7 4 2 2_Sheet3" xfId="12206"/>
    <cellStyle name="Normal 4 3 7 4 2 3" xfId="12207"/>
    <cellStyle name="Normal 4 3 7 4 2 3 2" xfId="35458"/>
    <cellStyle name="Normal 4 3 7 4 2 3 3" xfId="35457"/>
    <cellStyle name="Normal 4 3 7 4 2 4" xfId="12208"/>
    <cellStyle name="Normal 4 3 7 4 2 4 2" xfId="35460"/>
    <cellStyle name="Normal 4 3 7 4 2 4 3" xfId="35459"/>
    <cellStyle name="Normal 4 3 7 4 2 5" xfId="12209"/>
    <cellStyle name="Normal 4 3 7 4 2 5 2" xfId="35461"/>
    <cellStyle name="Normal 4 3 7 4 2 6" xfId="35454"/>
    <cellStyle name="Normal 4 3 7 4 2_Sheet3" xfId="12210"/>
    <cellStyle name="Normal 4 3 7 4 3" xfId="12211"/>
    <cellStyle name="Normal 4 3 7 4 3 2" xfId="12212"/>
    <cellStyle name="Normal 4 3 7 4 3 2 2" xfId="35463"/>
    <cellStyle name="Normal 4 3 7 4 3 3" xfId="35462"/>
    <cellStyle name="Normal 4 3 7 4 3_Sheet3" xfId="12213"/>
    <cellStyle name="Normal 4 3 7 4 4" xfId="12214"/>
    <cellStyle name="Normal 4 3 7 4 4 2" xfId="35465"/>
    <cellStyle name="Normal 4 3 7 4 4 3" xfId="35464"/>
    <cellStyle name="Normal 4 3 7 4 5" xfId="12215"/>
    <cellStyle name="Normal 4 3 7 4 5 2" xfId="35467"/>
    <cellStyle name="Normal 4 3 7 4 5 3" xfId="35466"/>
    <cellStyle name="Normal 4 3 7 4 6" xfId="12216"/>
    <cellStyle name="Normal 4 3 7 4 6 2" xfId="35468"/>
    <cellStyle name="Normal 4 3 7 4 7" xfId="35453"/>
    <cellStyle name="Normal 4 3 7 4_Sheet3" xfId="12217"/>
    <cellStyle name="Normal 4 3 7 5" xfId="12218"/>
    <cellStyle name="Normal 4 3 7 5 2" xfId="12219"/>
    <cellStyle name="Normal 4 3 7 5 2 2" xfId="12220"/>
    <cellStyle name="Normal 4 3 7 5 2 2 2" xfId="35471"/>
    <cellStyle name="Normal 4 3 7 5 2 3" xfId="35470"/>
    <cellStyle name="Normal 4 3 7 5 2_Sheet3" xfId="12221"/>
    <cellStyle name="Normal 4 3 7 5 3" xfId="12222"/>
    <cellStyle name="Normal 4 3 7 5 3 2" xfId="35473"/>
    <cellStyle name="Normal 4 3 7 5 3 3" xfId="35472"/>
    <cellStyle name="Normal 4 3 7 5 4" xfId="12223"/>
    <cellStyle name="Normal 4 3 7 5 4 2" xfId="35475"/>
    <cellStyle name="Normal 4 3 7 5 4 3" xfId="35474"/>
    <cellStyle name="Normal 4 3 7 5 5" xfId="12224"/>
    <cellStyle name="Normal 4 3 7 5 5 2" xfId="35476"/>
    <cellStyle name="Normal 4 3 7 5 6" xfId="35469"/>
    <cellStyle name="Normal 4 3 7 5_Sheet3" xfId="12225"/>
    <cellStyle name="Normal 4 3 7 6" xfId="12226"/>
    <cellStyle name="Normal 4 3 7 6 2" xfId="12227"/>
    <cellStyle name="Normal 4 3 7 6 2 2" xfId="35478"/>
    <cellStyle name="Normal 4 3 7 6 3" xfId="35477"/>
    <cellStyle name="Normal 4 3 7 6_Sheet3" xfId="12228"/>
    <cellStyle name="Normal 4 3 7 7" xfId="12229"/>
    <cellStyle name="Normal 4 3 7 7 2" xfId="35480"/>
    <cellStyle name="Normal 4 3 7 7 3" xfId="35479"/>
    <cellStyle name="Normal 4 3 7 8" xfId="12230"/>
    <cellStyle name="Normal 4 3 7 8 2" xfId="35482"/>
    <cellStyle name="Normal 4 3 7 8 3" xfId="35481"/>
    <cellStyle name="Normal 4 3 7 9" xfId="12231"/>
    <cellStyle name="Normal 4 3 7 9 2" xfId="35483"/>
    <cellStyle name="Normal 4 3 7_Sheet3" xfId="12232"/>
    <cellStyle name="Normal 4 3 8" xfId="12233"/>
    <cellStyle name="Normal 4 3 8 10" xfId="35484"/>
    <cellStyle name="Normal 4 3 8 2" xfId="12234"/>
    <cellStyle name="Normal 4 3 8 2 2" xfId="12235"/>
    <cellStyle name="Normal 4 3 8 2 2 2" xfId="12236"/>
    <cellStyle name="Normal 4 3 8 2 2 2 2" xfId="12237"/>
    <cellStyle name="Normal 4 3 8 2 2 2 2 2" xfId="35488"/>
    <cellStyle name="Normal 4 3 8 2 2 2 3" xfId="35487"/>
    <cellStyle name="Normal 4 3 8 2 2 2_Sheet3" xfId="12238"/>
    <cellStyle name="Normal 4 3 8 2 2 3" xfId="12239"/>
    <cellStyle name="Normal 4 3 8 2 2 3 2" xfId="35490"/>
    <cellStyle name="Normal 4 3 8 2 2 3 3" xfId="35489"/>
    <cellStyle name="Normal 4 3 8 2 2 4" xfId="12240"/>
    <cellStyle name="Normal 4 3 8 2 2 4 2" xfId="35492"/>
    <cellStyle name="Normal 4 3 8 2 2 4 3" xfId="35491"/>
    <cellStyle name="Normal 4 3 8 2 2 5" xfId="12241"/>
    <cellStyle name="Normal 4 3 8 2 2 5 2" xfId="35493"/>
    <cellStyle name="Normal 4 3 8 2 2 6" xfId="35486"/>
    <cellStyle name="Normal 4 3 8 2 2_Sheet3" xfId="12242"/>
    <cellStyle name="Normal 4 3 8 2 3" xfId="12243"/>
    <cellStyle name="Normal 4 3 8 2 3 2" xfId="12244"/>
    <cellStyle name="Normal 4 3 8 2 3 2 2" xfId="35495"/>
    <cellStyle name="Normal 4 3 8 2 3 3" xfId="35494"/>
    <cellStyle name="Normal 4 3 8 2 3_Sheet3" xfId="12245"/>
    <cellStyle name="Normal 4 3 8 2 4" xfId="12246"/>
    <cellStyle name="Normal 4 3 8 2 4 2" xfId="35497"/>
    <cellStyle name="Normal 4 3 8 2 4 3" xfId="35496"/>
    <cellStyle name="Normal 4 3 8 2 5" xfId="12247"/>
    <cellStyle name="Normal 4 3 8 2 5 2" xfId="35499"/>
    <cellStyle name="Normal 4 3 8 2 5 3" xfId="35498"/>
    <cellStyle name="Normal 4 3 8 2 6" xfId="12248"/>
    <cellStyle name="Normal 4 3 8 2 6 2" xfId="35500"/>
    <cellStyle name="Normal 4 3 8 2 7" xfId="35485"/>
    <cellStyle name="Normal 4 3 8 2_Sheet3" xfId="12249"/>
    <cellStyle name="Normal 4 3 8 3" xfId="12250"/>
    <cellStyle name="Normal 4 3 8 3 2" xfId="12251"/>
    <cellStyle name="Normal 4 3 8 3 2 2" xfId="12252"/>
    <cellStyle name="Normal 4 3 8 3 2 2 2" xfId="12253"/>
    <cellStyle name="Normal 4 3 8 3 2 2 2 2" xfId="35504"/>
    <cellStyle name="Normal 4 3 8 3 2 2 3" xfId="35503"/>
    <cellStyle name="Normal 4 3 8 3 2 2_Sheet3" xfId="12254"/>
    <cellStyle name="Normal 4 3 8 3 2 3" xfId="12255"/>
    <cellStyle name="Normal 4 3 8 3 2 3 2" xfId="35506"/>
    <cellStyle name="Normal 4 3 8 3 2 3 3" xfId="35505"/>
    <cellStyle name="Normal 4 3 8 3 2 4" xfId="12256"/>
    <cellStyle name="Normal 4 3 8 3 2 4 2" xfId="35508"/>
    <cellStyle name="Normal 4 3 8 3 2 4 3" xfId="35507"/>
    <cellStyle name="Normal 4 3 8 3 2 5" xfId="12257"/>
    <cellStyle name="Normal 4 3 8 3 2 5 2" xfId="35509"/>
    <cellStyle name="Normal 4 3 8 3 2 6" xfId="35502"/>
    <cellStyle name="Normal 4 3 8 3 2_Sheet3" xfId="12258"/>
    <cellStyle name="Normal 4 3 8 3 3" xfId="12259"/>
    <cellStyle name="Normal 4 3 8 3 3 2" xfId="12260"/>
    <cellStyle name="Normal 4 3 8 3 3 2 2" xfId="35511"/>
    <cellStyle name="Normal 4 3 8 3 3 3" xfId="35510"/>
    <cellStyle name="Normal 4 3 8 3 3_Sheet3" xfId="12261"/>
    <cellStyle name="Normal 4 3 8 3 4" xfId="12262"/>
    <cellStyle name="Normal 4 3 8 3 4 2" xfId="35513"/>
    <cellStyle name="Normal 4 3 8 3 4 3" xfId="35512"/>
    <cellStyle name="Normal 4 3 8 3 5" xfId="12263"/>
    <cellStyle name="Normal 4 3 8 3 5 2" xfId="35515"/>
    <cellStyle name="Normal 4 3 8 3 5 3" xfId="35514"/>
    <cellStyle name="Normal 4 3 8 3 6" xfId="12264"/>
    <cellStyle name="Normal 4 3 8 3 6 2" xfId="35516"/>
    <cellStyle name="Normal 4 3 8 3 7" xfId="35501"/>
    <cellStyle name="Normal 4 3 8 3_Sheet3" xfId="12265"/>
    <cellStyle name="Normal 4 3 8 4" xfId="12266"/>
    <cellStyle name="Normal 4 3 8 4 2" xfId="12267"/>
    <cellStyle name="Normal 4 3 8 4 2 2" xfId="12268"/>
    <cellStyle name="Normal 4 3 8 4 2 2 2" xfId="12269"/>
    <cellStyle name="Normal 4 3 8 4 2 2 2 2" xfId="35520"/>
    <cellStyle name="Normal 4 3 8 4 2 2 3" xfId="35519"/>
    <cellStyle name="Normal 4 3 8 4 2 2_Sheet3" xfId="12270"/>
    <cellStyle name="Normal 4 3 8 4 2 3" xfId="12271"/>
    <cellStyle name="Normal 4 3 8 4 2 3 2" xfId="35522"/>
    <cellStyle name="Normal 4 3 8 4 2 3 3" xfId="35521"/>
    <cellStyle name="Normal 4 3 8 4 2 4" xfId="12272"/>
    <cellStyle name="Normal 4 3 8 4 2 4 2" xfId="35524"/>
    <cellStyle name="Normal 4 3 8 4 2 4 3" xfId="35523"/>
    <cellStyle name="Normal 4 3 8 4 2 5" xfId="12273"/>
    <cellStyle name="Normal 4 3 8 4 2 5 2" xfId="35525"/>
    <cellStyle name="Normal 4 3 8 4 2 6" xfId="35518"/>
    <cellStyle name="Normal 4 3 8 4 2_Sheet3" xfId="12274"/>
    <cellStyle name="Normal 4 3 8 4 3" xfId="12275"/>
    <cellStyle name="Normal 4 3 8 4 3 2" xfId="12276"/>
    <cellStyle name="Normal 4 3 8 4 3 2 2" xfId="35527"/>
    <cellStyle name="Normal 4 3 8 4 3 3" xfId="35526"/>
    <cellStyle name="Normal 4 3 8 4 3_Sheet3" xfId="12277"/>
    <cellStyle name="Normal 4 3 8 4 4" xfId="12278"/>
    <cellStyle name="Normal 4 3 8 4 4 2" xfId="35529"/>
    <cellStyle name="Normal 4 3 8 4 4 3" xfId="35528"/>
    <cellStyle name="Normal 4 3 8 4 5" xfId="12279"/>
    <cellStyle name="Normal 4 3 8 4 5 2" xfId="35531"/>
    <cellStyle name="Normal 4 3 8 4 5 3" xfId="35530"/>
    <cellStyle name="Normal 4 3 8 4 6" xfId="12280"/>
    <cellStyle name="Normal 4 3 8 4 6 2" xfId="35532"/>
    <cellStyle name="Normal 4 3 8 4 7" xfId="35517"/>
    <cellStyle name="Normal 4 3 8 4_Sheet3" xfId="12281"/>
    <cellStyle name="Normal 4 3 8 5" xfId="12282"/>
    <cellStyle name="Normal 4 3 8 5 2" xfId="12283"/>
    <cellStyle name="Normal 4 3 8 5 2 2" xfId="12284"/>
    <cellStyle name="Normal 4 3 8 5 2 2 2" xfId="35535"/>
    <cellStyle name="Normal 4 3 8 5 2 3" xfId="35534"/>
    <cellStyle name="Normal 4 3 8 5 2_Sheet3" xfId="12285"/>
    <cellStyle name="Normal 4 3 8 5 3" xfId="12286"/>
    <cellStyle name="Normal 4 3 8 5 3 2" xfId="35537"/>
    <cellStyle name="Normal 4 3 8 5 3 3" xfId="35536"/>
    <cellStyle name="Normal 4 3 8 5 4" xfId="12287"/>
    <cellStyle name="Normal 4 3 8 5 4 2" xfId="35539"/>
    <cellStyle name="Normal 4 3 8 5 4 3" xfId="35538"/>
    <cellStyle name="Normal 4 3 8 5 5" xfId="12288"/>
    <cellStyle name="Normal 4 3 8 5 5 2" xfId="35540"/>
    <cellStyle name="Normal 4 3 8 5 6" xfId="35533"/>
    <cellStyle name="Normal 4 3 8 5_Sheet3" xfId="12289"/>
    <cellStyle name="Normal 4 3 8 6" xfId="12290"/>
    <cellStyle name="Normal 4 3 8 6 2" xfId="12291"/>
    <cellStyle name="Normal 4 3 8 6 2 2" xfId="35542"/>
    <cellStyle name="Normal 4 3 8 6 3" xfId="35541"/>
    <cellStyle name="Normal 4 3 8 6_Sheet3" xfId="12292"/>
    <cellStyle name="Normal 4 3 8 7" xfId="12293"/>
    <cellStyle name="Normal 4 3 8 7 2" xfId="35544"/>
    <cellStyle name="Normal 4 3 8 7 3" xfId="35543"/>
    <cellStyle name="Normal 4 3 8 8" xfId="12294"/>
    <cellStyle name="Normal 4 3 8 8 2" xfId="35546"/>
    <cellStyle name="Normal 4 3 8 8 3" xfId="35545"/>
    <cellStyle name="Normal 4 3 8 9" xfId="12295"/>
    <cellStyle name="Normal 4 3 8 9 2" xfId="35547"/>
    <cellStyle name="Normal 4 3 8_Sheet3" xfId="12296"/>
    <cellStyle name="Normal 4 3 9" xfId="12297"/>
    <cellStyle name="Normal 4 3 9 10" xfId="35548"/>
    <cellStyle name="Normal 4 3 9 2" xfId="12298"/>
    <cellStyle name="Normal 4 3 9 2 2" xfId="12299"/>
    <cellStyle name="Normal 4 3 9 2 2 2" xfId="12300"/>
    <cellStyle name="Normal 4 3 9 2 2 2 2" xfId="12301"/>
    <cellStyle name="Normal 4 3 9 2 2 2 2 2" xfId="35552"/>
    <cellStyle name="Normal 4 3 9 2 2 2 3" xfId="35551"/>
    <cellStyle name="Normal 4 3 9 2 2 2_Sheet3" xfId="12302"/>
    <cellStyle name="Normal 4 3 9 2 2 3" xfId="12303"/>
    <cellStyle name="Normal 4 3 9 2 2 3 2" xfId="35554"/>
    <cellStyle name="Normal 4 3 9 2 2 3 3" xfId="35553"/>
    <cellStyle name="Normal 4 3 9 2 2 4" xfId="12304"/>
    <cellStyle name="Normal 4 3 9 2 2 4 2" xfId="35556"/>
    <cellStyle name="Normal 4 3 9 2 2 4 3" xfId="35555"/>
    <cellStyle name="Normal 4 3 9 2 2 5" xfId="12305"/>
    <cellStyle name="Normal 4 3 9 2 2 5 2" xfId="35557"/>
    <cellStyle name="Normal 4 3 9 2 2 6" xfId="35550"/>
    <cellStyle name="Normal 4 3 9 2 2_Sheet3" xfId="12306"/>
    <cellStyle name="Normal 4 3 9 2 3" xfId="12307"/>
    <cellStyle name="Normal 4 3 9 2 3 2" xfId="12308"/>
    <cellStyle name="Normal 4 3 9 2 3 2 2" xfId="35559"/>
    <cellStyle name="Normal 4 3 9 2 3 3" xfId="35558"/>
    <cellStyle name="Normal 4 3 9 2 3_Sheet3" xfId="12309"/>
    <cellStyle name="Normal 4 3 9 2 4" xfId="12310"/>
    <cellStyle name="Normal 4 3 9 2 4 2" xfId="35561"/>
    <cellStyle name="Normal 4 3 9 2 4 3" xfId="35560"/>
    <cellStyle name="Normal 4 3 9 2 5" xfId="12311"/>
    <cellStyle name="Normal 4 3 9 2 5 2" xfId="35563"/>
    <cellStyle name="Normal 4 3 9 2 5 3" xfId="35562"/>
    <cellStyle name="Normal 4 3 9 2 6" xfId="12312"/>
    <cellStyle name="Normal 4 3 9 2 6 2" xfId="35564"/>
    <cellStyle name="Normal 4 3 9 2 7" xfId="35549"/>
    <cellStyle name="Normal 4 3 9 2_Sheet3" xfId="12313"/>
    <cellStyle name="Normal 4 3 9 3" xfId="12314"/>
    <cellStyle name="Normal 4 3 9 3 2" xfId="12315"/>
    <cellStyle name="Normal 4 3 9 3 2 2" xfId="12316"/>
    <cellStyle name="Normal 4 3 9 3 2 2 2" xfId="12317"/>
    <cellStyle name="Normal 4 3 9 3 2 2 2 2" xfId="35568"/>
    <cellStyle name="Normal 4 3 9 3 2 2 3" xfId="35567"/>
    <cellStyle name="Normal 4 3 9 3 2 2_Sheet3" xfId="12318"/>
    <cellStyle name="Normal 4 3 9 3 2 3" xfId="12319"/>
    <cellStyle name="Normal 4 3 9 3 2 3 2" xfId="35570"/>
    <cellStyle name="Normal 4 3 9 3 2 3 3" xfId="35569"/>
    <cellStyle name="Normal 4 3 9 3 2 4" xfId="12320"/>
    <cellStyle name="Normal 4 3 9 3 2 4 2" xfId="35572"/>
    <cellStyle name="Normal 4 3 9 3 2 4 3" xfId="35571"/>
    <cellStyle name="Normal 4 3 9 3 2 5" xfId="12321"/>
    <cellStyle name="Normal 4 3 9 3 2 5 2" xfId="35573"/>
    <cellStyle name="Normal 4 3 9 3 2 6" xfId="35566"/>
    <cellStyle name="Normal 4 3 9 3 2_Sheet3" xfId="12322"/>
    <cellStyle name="Normal 4 3 9 3 3" xfId="12323"/>
    <cellStyle name="Normal 4 3 9 3 3 2" xfId="12324"/>
    <cellStyle name="Normal 4 3 9 3 3 2 2" xfId="35575"/>
    <cellStyle name="Normal 4 3 9 3 3 3" xfId="35574"/>
    <cellStyle name="Normal 4 3 9 3 3_Sheet3" xfId="12325"/>
    <cellStyle name="Normal 4 3 9 3 4" xfId="12326"/>
    <cellStyle name="Normal 4 3 9 3 4 2" xfId="35577"/>
    <cellStyle name="Normal 4 3 9 3 4 3" xfId="35576"/>
    <cellStyle name="Normal 4 3 9 3 5" xfId="12327"/>
    <cellStyle name="Normal 4 3 9 3 5 2" xfId="35579"/>
    <cellStyle name="Normal 4 3 9 3 5 3" xfId="35578"/>
    <cellStyle name="Normal 4 3 9 3 6" xfId="12328"/>
    <cellStyle name="Normal 4 3 9 3 6 2" xfId="35580"/>
    <cellStyle name="Normal 4 3 9 3 7" xfId="35565"/>
    <cellStyle name="Normal 4 3 9 3_Sheet3" xfId="12329"/>
    <cellStyle name="Normal 4 3 9 4" xfId="12330"/>
    <cellStyle name="Normal 4 3 9 4 2" xfId="12331"/>
    <cellStyle name="Normal 4 3 9 4 2 2" xfId="12332"/>
    <cellStyle name="Normal 4 3 9 4 2 2 2" xfId="12333"/>
    <cellStyle name="Normal 4 3 9 4 2 2 2 2" xfId="35584"/>
    <cellStyle name="Normal 4 3 9 4 2 2 3" xfId="35583"/>
    <cellStyle name="Normal 4 3 9 4 2 2_Sheet3" xfId="12334"/>
    <cellStyle name="Normal 4 3 9 4 2 3" xfId="12335"/>
    <cellStyle name="Normal 4 3 9 4 2 3 2" xfId="35586"/>
    <cellStyle name="Normal 4 3 9 4 2 3 3" xfId="35585"/>
    <cellStyle name="Normal 4 3 9 4 2 4" xfId="12336"/>
    <cellStyle name="Normal 4 3 9 4 2 4 2" xfId="35588"/>
    <cellStyle name="Normal 4 3 9 4 2 4 3" xfId="35587"/>
    <cellStyle name="Normal 4 3 9 4 2 5" xfId="12337"/>
    <cellStyle name="Normal 4 3 9 4 2 5 2" xfId="35589"/>
    <cellStyle name="Normal 4 3 9 4 2 6" xfId="35582"/>
    <cellStyle name="Normal 4 3 9 4 2_Sheet3" xfId="12338"/>
    <cellStyle name="Normal 4 3 9 4 3" xfId="12339"/>
    <cellStyle name="Normal 4 3 9 4 3 2" xfId="12340"/>
    <cellStyle name="Normal 4 3 9 4 3 2 2" xfId="35591"/>
    <cellStyle name="Normal 4 3 9 4 3 3" xfId="35590"/>
    <cellStyle name="Normal 4 3 9 4 3_Sheet3" xfId="12341"/>
    <cellStyle name="Normal 4 3 9 4 4" xfId="12342"/>
    <cellStyle name="Normal 4 3 9 4 4 2" xfId="35593"/>
    <cellStyle name="Normal 4 3 9 4 4 3" xfId="35592"/>
    <cellStyle name="Normal 4 3 9 4 5" xfId="12343"/>
    <cellStyle name="Normal 4 3 9 4 5 2" xfId="35595"/>
    <cellStyle name="Normal 4 3 9 4 5 3" xfId="35594"/>
    <cellStyle name="Normal 4 3 9 4 6" xfId="12344"/>
    <cellStyle name="Normal 4 3 9 4 6 2" xfId="35596"/>
    <cellStyle name="Normal 4 3 9 4 7" xfId="35581"/>
    <cellStyle name="Normal 4 3 9 4_Sheet3" xfId="12345"/>
    <cellStyle name="Normal 4 3 9 5" xfId="12346"/>
    <cellStyle name="Normal 4 3 9 5 2" xfId="12347"/>
    <cellStyle name="Normal 4 3 9 5 2 2" xfId="12348"/>
    <cellStyle name="Normal 4 3 9 5 2 2 2" xfId="35599"/>
    <cellStyle name="Normal 4 3 9 5 2 3" xfId="35598"/>
    <cellStyle name="Normal 4 3 9 5 2_Sheet3" xfId="12349"/>
    <cellStyle name="Normal 4 3 9 5 3" xfId="12350"/>
    <cellStyle name="Normal 4 3 9 5 3 2" xfId="35601"/>
    <cellStyle name="Normal 4 3 9 5 3 3" xfId="35600"/>
    <cellStyle name="Normal 4 3 9 5 4" xfId="12351"/>
    <cellStyle name="Normal 4 3 9 5 4 2" xfId="35603"/>
    <cellStyle name="Normal 4 3 9 5 4 3" xfId="35602"/>
    <cellStyle name="Normal 4 3 9 5 5" xfId="12352"/>
    <cellStyle name="Normal 4 3 9 5 5 2" xfId="35604"/>
    <cellStyle name="Normal 4 3 9 5 6" xfId="35597"/>
    <cellStyle name="Normal 4 3 9 5_Sheet3" xfId="12353"/>
    <cellStyle name="Normal 4 3 9 6" xfId="12354"/>
    <cellStyle name="Normal 4 3 9 6 2" xfId="12355"/>
    <cellStyle name="Normal 4 3 9 6 2 2" xfId="35606"/>
    <cellStyle name="Normal 4 3 9 6 3" xfId="35605"/>
    <cellStyle name="Normal 4 3 9 6_Sheet3" xfId="12356"/>
    <cellStyle name="Normal 4 3 9 7" xfId="12357"/>
    <cellStyle name="Normal 4 3 9 7 2" xfId="35608"/>
    <cellStyle name="Normal 4 3 9 7 3" xfId="35607"/>
    <cellStyle name="Normal 4 3 9 8" xfId="12358"/>
    <cellStyle name="Normal 4 3 9 8 2" xfId="35610"/>
    <cellStyle name="Normal 4 3 9 8 3" xfId="35609"/>
    <cellStyle name="Normal 4 3 9 9" xfId="12359"/>
    <cellStyle name="Normal 4 3 9 9 2" xfId="35611"/>
    <cellStyle name="Normal 4 3 9_Sheet3" xfId="12360"/>
    <cellStyle name="Normal 4 3_Sheet3" xfId="12361"/>
    <cellStyle name="Normal 4 4" xfId="12362"/>
    <cellStyle name="Normal 4 4 10" xfId="12363"/>
    <cellStyle name="Normal 4 4 10 10" xfId="35613"/>
    <cellStyle name="Normal 4 4 10 2" xfId="12364"/>
    <cellStyle name="Normal 4 4 10 2 2" xfId="12365"/>
    <cellStyle name="Normal 4 4 10 2 2 2" xfId="12366"/>
    <cellStyle name="Normal 4 4 10 2 2 2 2" xfId="12367"/>
    <cellStyle name="Normal 4 4 10 2 2 2 2 2" xfId="35617"/>
    <cellStyle name="Normal 4 4 10 2 2 2 3" xfId="35616"/>
    <cellStyle name="Normal 4 4 10 2 2 2_Sheet3" xfId="12368"/>
    <cellStyle name="Normal 4 4 10 2 2 3" xfId="12369"/>
    <cellStyle name="Normal 4 4 10 2 2 3 2" xfId="35619"/>
    <cellStyle name="Normal 4 4 10 2 2 3 3" xfId="35618"/>
    <cellStyle name="Normal 4 4 10 2 2 4" xfId="12370"/>
    <cellStyle name="Normal 4 4 10 2 2 4 2" xfId="35621"/>
    <cellStyle name="Normal 4 4 10 2 2 4 3" xfId="35620"/>
    <cellStyle name="Normal 4 4 10 2 2 5" xfId="12371"/>
    <cellStyle name="Normal 4 4 10 2 2 5 2" xfId="35622"/>
    <cellStyle name="Normal 4 4 10 2 2 6" xfId="35615"/>
    <cellStyle name="Normal 4 4 10 2 2_Sheet3" xfId="12372"/>
    <cellStyle name="Normal 4 4 10 2 3" xfId="12373"/>
    <cellStyle name="Normal 4 4 10 2 3 2" xfId="12374"/>
    <cellStyle name="Normal 4 4 10 2 3 2 2" xfId="35624"/>
    <cellStyle name="Normal 4 4 10 2 3 3" xfId="35623"/>
    <cellStyle name="Normal 4 4 10 2 3_Sheet3" xfId="12375"/>
    <cellStyle name="Normal 4 4 10 2 4" xfId="12376"/>
    <cellStyle name="Normal 4 4 10 2 4 2" xfId="35626"/>
    <cellStyle name="Normal 4 4 10 2 4 3" xfId="35625"/>
    <cellStyle name="Normal 4 4 10 2 5" xfId="12377"/>
    <cellStyle name="Normal 4 4 10 2 5 2" xfId="35628"/>
    <cellStyle name="Normal 4 4 10 2 5 3" xfId="35627"/>
    <cellStyle name="Normal 4 4 10 2 6" xfId="12378"/>
    <cellStyle name="Normal 4 4 10 2 6 2" xfId="35629"/>
    <cellStyle name="Normal 4 4 10 2 7" xfId="35614"/>
    <cellStyle name="Normal 4 4 10 2_Sheet3" xfId="12379"/>
    <cellStyle name="Normal 4 4 10 3" xfId="12380"/>
    <cellStyle name="Normal 4 4 10 3 2" xfId="12381"/>
    <cellStyle name="Normal 4 4 10 3 2 2" xfId="12382"/>
    <cellStyle name="Normal 4 4 10 3 2 2 2" xfId="12383"/>
    <cellStyle name="Normal 4 4 10 3 2 2 2 2" xfId="35633"/>
    <cellStyle name="Normal 4 4 10 3 2 2 3" xfId="35632"/>
    <cellStyle name="Normal 4 4 10 3 2 2_Sheet3" xfId="12384"/>
    <cellStyle name="Normal 4 4 10 3 2 3" xfId="12385"/>
    <cellStyle name="Normal 4 4 10 3 2 3 2" xfId="35635"/>
    <cellStyle name="Normal 4 4 10 3 2 3 3" xfId="35634"/>
    <cellStyle name="Normal 4 4 10 3 2 4" xfId="12386"/>
    <cellStyle name="Normal 4 4 10 3 2 4 2" xfId="35637"/>
    <cellStyle name="Normal 4 4 10 3 2 4 3" xfId="35636"/>
    <cellStyle name="Normal 4 4 10 3 2 5" xfId="12387"/>
    <cellStyle name="Normal 4 4 10 3 2 5 2" xfId="35638"/>
    <cellStyle name="Normal 4 4 10 3 2 6" xfId="35631"/>
    <cellStyle name="Normal 4 4 10 3 2_Sheet3" xfId="12388"/>
    <cellStyle name="Normal 4 4 10 3 3" xfId="12389"/>
    <cellStyle name="Normal 4 4 10 3 3 2" xfId="12390"/>
    <cellStyle name="Normal 4 4 10 3 3 2 2" xfId="35640"/>
    <cellStyle name="Normal 4 4 10 3 3 3" xfId="35639"/>
    <cellStyle name="Normal 4 4 10 3 3_Sheet3" xfId="12391"/>
    <cellStyle name="Normal 4 4 10 3 4" xfId="12392"/>
    <cellStyle name="Normal 4 4 10 3 4 2" xfId="35642"/>
    <cellStyle name="Normal 4 4 10 3 4 3" xfId="35641"/>
    <cellStyle name="Normal 4 4 10 3 5" xfId="12393"/>
    <cellStyle name="Normal 4 4 10 3 5 2" xfId="35644"/>
    <cellStyle name="Normal 4 4 10 3 5 3" xfId="35643"/>
    <cellStyle name="Normal 4 4 10 3 6" xfId="12394"/>
    <cellStyle name="Normal 4 4 10 3 6 2" xfId="35645"/>
    <cellStyle name="Normal 4 4 10 3 7" xfId="35630"/>
    <cellStyle name="Normal 4 4 10 3_Sheet3" xfId="12395"/>
    <cellStyle name="Normal 4 4 10 4" xfId="12396"/>
    <cellStyle name="Normal 4 4 10 4 2" xfId="12397"/>
    <cellStyle name="Normal 4 4 10 4 2 2" xfId="12398"/>
    <cellStyle name="Normal 4 4 10 4 2 2 2" xfId="12399"/>
    <cellStyle name="Normal 4 4 10 4 2 2 2 2" xfId="35649"/>
    <cellStyle name="Normal 4 4 10 4 2 2 3" xfId="35648"/>
    <cellStyle name="Normal 4 4 10 4 2 2_Sheet3" xfId="12400"/>
    <cellStyle name="Normal 4 4 10 4 2 3" xfId="12401"/>
    <cellStyle name="Normal 4 4 10 4 2 3 2" xfId="35651"/>
    <cellStyle name="Normal 4 4 10 4 2 3 3" xfId="35650"/>
    <cellStyle name="Normal 4 4 10 4 2 4" xfId="12402"/>
    <cellStyle name="Normal 4 4 10 4 2 4 2" xfId="35653"/>
    <cellStyle name="Normal 4 4 10 4 2 4 3" xfId="35652"/>
    <cellStyle name="Normal 4 4 10 4 2 5" xfId="12403"/>
    <cellStyle name="Normal 4 4 10 4 2 5 2" xfId="35654"/>
    <cellStyle name="Normal 4 4 10 4 2 6" xfId="35647"/>
    <cellStyle name="Normal 4 4 10 4 2_Sheet3" xfId="12404"/>
    <cellStyle name="Normal 4 4 10 4 3" xfId="12405"/>
    <cellStyle name="Normal 4 4 10 4 3 2" xfId="12406"/>
    <cellStyle name="Normal 4 4 10 4 3 2 2" xfId="35656"/>
    <cellStyle name="Normal 4 4 10 4 3 3" xfId="35655"/>
    <cellStyle name="Normal 4 4 10 4 3_Sheet3" xfId="12407"/>
    <cellStyle name="Normal 4 4 10 4 4" xfId="12408"/>
    <cellStyle name="Normal 4 4 10 4 4 2" xfId="35658"/>
    <cellStyle name="Normal 4 4 10 4 4 3" xfId="35657"/>
    <cellStyle name="Normal 4 4 10 4 5" xfId="12409"/>
    <cellStyle name="Normal 4 4 10 4 5 2" xfId="35660"/>
    <cellStyle name="Normal 4 4 10 4 5 3" xfId="35659"/>
    <cellStyle name="Normal 4 4 10 4 6" xfId="12410"/>
    <cellStyle name="Normal 4 4 10 4 6 2" xfId="35661"/>
    <cellStyle name="Normal 4 4 10 4 7" xfId="35646"/>
    <cellStyle name="Normal 4 4 10 4_Sheet3" xfId="12411"/>
    <cellStyle name="Normal 4 4 10 5" xfId="12412"/>
    <cellStyle name="Normal 4 4 10 5 2" xfId="12413"/>
    <cellStyle name="Normal 4 4 10 5 2 2" xfId="12414"/>
    <cellStyle name="Normal 4 4 10 5 2 2 2" xfId="35664"/>
    <cellStyle name="Normal 4 4 10 5 2 3" xfId="35663"/>
    <cellStyle name="Normal 4 4 10 5 2_Sheet3" xfId="12415"/>
    <cellStyle name="Normal 4 4 10 5 3" xfId="12416"/>
    <cellStyle name="Normal 4 4 10 5 3 2" xfId="35666"/>
    <cellStyle name="Normal 4 4 10 5 3 3" xfId="35665"/>
    <cellStyle name="Normal 4 4 10 5 4" xfId="12417"/>
    <cellStyle name="Normal 4 4 10 5 4 2" xfId="35668"/>
    <cellStyle name="Normal 4 4 10 5 4 3" xfId="35667"/>
    <cellStyle name="Normal 4 4 10 5 5" xfId="12418"/>
    <cellStyle name="Normal 4 4 10 5 5 2" xfId="35669"/>
    <cellStyle name="Normal 4 4 10 5 6" xfId="35662"/>
    <cellStyle name="Normal 4 4 10 5_Sheet3" xfId="12419"/>
    <cellStyle name="Normal 4 4 10 6" xfId="12420"/>
    <cellStyle name="Normal 4 4 10 6 2" xfId="12421"/>
    <cellStyle name="Normal 4 4 10 6 2 2" xfId="35671"/>
    <cellStyle name="Normal 4 4 10 6 3" xfId="35670"/>
    <cellStyle name="Normal 4 4 10 6_Sheet3" xfId="12422"/>
    <cellStyle name="Normal 4 4 10 7" xfId="12423"/>
    <cellStyle name="Normal 4 4 10 7 2" xfId="35673"/>
    <cellStyle name="Normal 4 4 10 7 3" xfId="35672"/>
    <cellStyle name="Normal 4 4 10 8" xfId="12424"/>
    <cellStyle name="Normal 4 4 10 8 2" xfId="35675"/>
    <cellStyle name="Normal 4 4 10 8 3" xfId="35674"/>
    <cellStyle name="Normal 4 4 10 9" xfId="12425"/>
    <cellStyle name="Normal 4 4 10 9 2" xfId="35676"/>
    <cellStyle name="Normal 4 4 10_Sheet3" xfId="12426"/>
    <cellStyle name="Normal 4 4 11" xfId="12427"/>
    <cellStyle name="Normal 4 4 11 10" xfId="35677"/>
    <cellStyle name="Normal 4 4 11 2" xfId="12428"/>
    <cellStyle name="Normal 4 4 11 2 2" xfId="12429"/>
    <cellStyle name="Normal 4 4 11 2 2 2" xfId="12430"/>
    <cellStyle name="Normal 4 4 11 2 2 2 2" xfId="12431"/>
    <cellStyle name="Normal 4 4 11 2 2 2 2 2" xfId="35681"/>
    <cellStyle name="Normal 4 4 11 2 2 2 3" xfId="35680"/>
    <cellStyle name="Normal 4 4 11 2 2 2_Sheet3" xfId="12432"/>
    <cellStyle name="Normal 4 4 11 2 2 3" xfId="12433"/>
    <cellStyle name="Normal 4 4 11 2 2 3 2" xfId="35683"/>
    <cellStyle name="Normal 4 4 11 2 2 3 3" xfId="35682"/>
    <cellStyle name="Normal 4 4 11 2 2 4" xfId="12434"/>
    <cellStyle name="Normal 4 4 11 2 2 4 2" xfId="35685"/>
    <cellStyle name="Normal 4 4 11 2 2 4 3" xfId="35684"/>
    <cellStyle name="Normal 4 4 11 2 2 5" xfId="12435"/>
    <cellStyle name="Normal 4 4 11 2 2 5 2" xfId="35686"/>
    <cellStyle name="Normal 4 4 11 2 2 6" xfId="35679"/>
    <cellStyle name="Normal 4 4 11 2 2_Sheet3" xfId="12436"/>
    <cellStyle name="Normal 4 4 11 2 3" xfId="12437"/>
    <cellStyle name="Normal 4 4 11 2 3 2" xfId="12438"/>
    <cellStyle name="Normal 4 4 11 2 3 2 2" xfId="35688"/>
    <cellStyle name="Normal 4 4 11 2 3 3" xfId="35687"/>
    <cellStyle name="Normal 4 4 11 2 3_Sheet3" xfId="12439"/>
    <cellStyle name="Normal 4 4 11 2 4" xfId="12440"/>
    <cellStyle name="Normal 4 4 11 2 4 2" xfId="35690"/>
    <cellStyle name="Normal 4 4 11 2 4 3" xfId="35689"/>
    <cellStyle name="Normal 4 4 11 2 5" xfId="12441"/>
    <cellStyle name="Normal 4 4 11 2 5 2" xfId="35692"/>
    <cellStyle name="Normal 4 4 11 2 5 3" xfId="35691"/>
    <cellStyle name="Normal 4 4 11 2 6" xfId="12442"/>
    <cellStyle name="Normal 4 4 11 2 6 2" xfId="35693"/>
    <cellStyle name="Normal 4 4 11 2 7" xfId="35678"/>
    <cellStyle name="Normal 4 4 11 2_Sheet3" xfId="12443"/>
    <cellStyle name="Normal 4 4 11 3" xfId="12444"/>
    <cellStyle name="Normal 4 4 11 3 2" xfId="12445"/>
    <cellStyle name="Normal 4 4 11 3 2 2" xfId="12446"/>
    <cellStyle name="Normal 4 4 11 3 2 2 2" xfId="12447"/>
    <cellStyle name="Normal 4 4 11 3 2 2 2 2" xfId="35697"/>
    <cellStyle name="Normal 4 4 11 3 2 2 3" xfId="35696"/>
    <cellStyle name="Normal 4 4 11 3 2 2_Sheet3" xfId="12448"/>
    <cellStyle name="Normal 4 4 11 3 2 3" xfId="12449"/>
    <cellStyle name="Normal 4 4 11 3 2 3 2" xfId="35699"/>
    <cellStyle name="Normal 4 4 11 3 2 3 3" xfId="35698"/>
    <cellStyle name="Normal 4 4 11 3 2 4" xfId="12450"/>
    <cellStyle name="Normal 4 4 11 3 2 4 2" xfId="35701"/>
    <cellStyle name="Normal 4 4 11 3 2 4 3" xfId="35700"/>
    <cellStyle name="Normal 4 4 11 3 2 5" xfId="12451"/>
    <cellStyle name="Normal 4 4 11 3 2 5 2" xfId="35702"/>
    <cellStyle name="Normal 4 4 11 3 2 6" xfId="35695"/>
    <cellStyle name="Normal 4 4 11 3 2_Sheet3" xfId="12452"/>
    <cellStyle name="Normal 4 4 11 3 3" xfId="12453"/>
    <cellStyle name="Normal 4 4 11 3 3 2" xfId="12454"/>
    <cellStyle name="Normal 4 4 11 3 3 2 2" xfId="35704"/>
    <cellStyle name="Normal 4 4 11 3 3 3" xfId="35703"/>
    <cellStyle name="Normal 4 4 11 3 3_Sheet3" xfId="12455"/>
    <cellStyle name="Normal 4 4 11 3 4" xfId="12456"/>
    <cellStyle name="Normal 4 4 11 3 4 2" xfId="35706"/>
    <cellStyle name="Normal 4 4 11 3 4 3" xfId="35705"/>
    <cellStyle name="Normal 4 4 11 3 5" xfId="12457"/>
    <cellStyle name="Normal 4 4 11 3 5 2" xfId="35708"/>
    <cellStyle name="Normal 4 4 11 3 5 3" xfId="35707"/>
    <cellStyle name="Normal 4 4 11 3 6" xfId="12458"/>
    <cellStyle name="Normal 4 4 11 3 6 2" xfId="35709"/>
    <cellStyle name="Normal 4 4 11 3 7" xfId="35694"/>
    <cellStyle name="Normal 4 4 11 3_Sheet3" xfId="12459"/>
    <cellStyle name="Normal 4 4 11 4" xfId="12460"/>
    <cellStyle name="Normal 4 4 11 4 2" xfId="12461"/>
    <cellStyle name="Normal 4 4 11 4 2 2" xfId="12462"/>
    <cellStyle name="Normal 4 4 11 4 2 2 2" xfId="12463"/>
    <cellStyle name="Normal 4 4 11 4 2 2 2 2" xfId="35713"/>
    <cellStyle name="Normal 4 4 11 4 2 2 3" xfId="35712"/>
    <cellStyle name="Normal 4 4 11 4 2 2_Sheet3" xfId="12464"/>
    <cellStyle name="Normal 4 4 11 4 2 3" xfId="12465"/>
    <cellStyle name="Normal 4 4 11 4 2 3 2" xfId="35715"/>
    <cellStyle name="Normal 4 4 11 4 2 3 3" xfId="35714"/>
    <cellStyle name="Normal 4 4 11 4 2 4" xfId="12466"/>
    <cellStyle name="Normal 4 4 11 4 2 4 2" xfId="35717"/>
    <cellStyle name="Normal 4 4 11 4 2 4 3" xfId="35716"/>
    <cellStyle name="Normal 4 4 11 4 2 5" xfId="12467"/>
    <cellStyle name="Normal 4 4 11 4 2 5 2" xfId="35718"/>
    <cellStyle name="Normal 4 4 11 4 2 6" xfId="35711"/>
    <cellStyle name="Normal 4 4 11 4 2_Sheet3" xfId="12468"/>
    <cellStyle name="Normal 4 4 11 4 3" xfId="12469"/>
    <cellStyle name="Normal 4 4 11 4 3 2" xfId="12470"/>
    <cellStyle name="Normal 4 4 11 4 3 2 2" xfId="35720"/>
    <cellStyle name="Normal 4 4 11 4 3 3" xfId="35719"/>
    <cellStyle name="Normal 4 4 11 4 3_Sheet3" xfId="12471"/>
    <cellStyle name="Normal 4 4 11 4 4" xfId="12472"/>
    <cellStyle name="Normal 4 4 11 4 4 2" xfId="35722"/>
    <cellStyle name="Normal 4 4 11 4 4 3" xfId="35721"/>
    <cellStyle name="Normal 4 4 11 4 5" xfId="12473"/>
    <cellStyle name="Normal 4 4 11 4 5 2" xfId="35724"/>
    <cellStyle name="Normal 4 4 11 4 5 3" xfId="35723"/>
    <cellStyle name="Normal 4 4 11 4 6" xfId="12474"/>
    <cellStyle name="Normal 4 4 11 4 6 2" xfId="35725"/>
    <cellStyle name="Normal 4 4 11 4 7" xfId="35710"/>
    <cellStyle name="Normal 4 4 11 4_Sheet3" xfId="12475"/>
    <cellStyle name="Normal 4 4 11 5" xfId="12476"/>
    <cellStyle name="Normal 4 4 11 5 2" xfId="12477"/>
    <cellStyle name="Normal 4 4 11 5 2 2" xfId="12478"/>
    <cellStyle name="Normal 4 4 11 5 2 2 2" xfId="35728"/>
    <cellStyle name="Normal 4 4 11 5 2 3" xfId="35727"/>
    <cellStyle name="Normal 4 4 11 5 2_Sheet3" xfId="12479"/>
    <cellStyle name="Normal 4 4 11 5 3" xfId="12480"/>
    <cellStyle name="Normal 4 4 11 5 3 2" xfId="35730"/>
    <cellStyle name="Normal 4 4 11 5 3 3" xfId="35729"/>
    <cellStyle name="Normal 4 4 11 5 4" xfId="12481"/>
    <cellStyle name="Normal 4 4 11 5 4 2" xfId="35732"/>
    <cellStyle name="Normal 4 4 11 5 4 3" xfId="35731"/>
    <cellStyle name="Normal 4 4 11 5 5" xfId="12482"/>
    <cellStyle name="Normal 4 4 11 5 5 2" xfId="35733"/>
    <cellStyle name="Normal 4 4 11 5 6" xfId="35726"/>
    <cellStyle name="Normal 4 4 11 5_Sheet3" xfId="12483"/>
    <cellStyle name="Normal 4 4 11 6" xfId="12484"/>
    <cellStyle name="Normal 4 4 11 6 2" xfId="12485"/>
    <cellStyle name="Normal 4 4 11 6 2 2" xfId="35735"/>
    <cellStyle name="Normal 4 4 11 6 3" xfId="35734"/>
    <cellStyle name="Normal 4 4 11 6_Sheet3" xfId="12486"/>
    <cellStyle name="Normal 4 4 11 7" xfId="12487"/>
    <cellStyle name="Normal 4 4 11 7 2" xfId="35737"/>
    <cellStyle name="Normal 4 4 11 7 3" xfId="35736"/>
    <cellStyle name="Normal 4 4 11 8" xfId="12488"/>
    <cellStyle name="Normal 4 4 11 8 2" xfId="35739"/>
    <cellStyle name="Normal 4 4 11 8 3" xfId="35738"/>
    <cellStyle name="Normal 4 4 11 9" xfId="12489"/>
    <cellStyle name="Normal 4 4 11 9 2" xfId="35740"/>
    <cellStyle name="Normal 4 4 11_Sheet3" xfId="12490"/>
    <cellStyle name="Normal 4 4 12" xfId="12491"/>
    <cellStyle name="Normal 4 4 12 10" xfId="35741"/>
    <cellStyle name="Normal 4 4 12 2" xfId="12492"/>
    <cellStyle name="Normal 4 4 12 2 2" xfId="12493"/>
    <cellStyle name="Normal 4 4 12 2 2 2" xfId="12494"/>
    <cellStyle name="Normal 4 4 12 2 2 2 2" xfId="12495"/>
    <cellStyle name="Normal 4 4 12 2 2 2 2 2" xfId="35745"/>
    <cellStyle name="Normal 4 4 12 2 2 2 3" xfId="35744"/>
    <cellStyle name="Normal 4 4 12 2 2 2_Sheet3" xfId="12496"/>
    <cellStyle name="Normal 4 4 12 2 2 3" xfId="12497"/>
    <cellStyle name="Normal 4 4 12 2 2 3 2" xfId="35747"/>
    <cellStyle name="Normal 4 4 12 2 2 3 3" xfId="35746"/>
    <cellStyle name="Normal 4 4 12 2 2 4" xfId="12498"/>
    <cellStyle name="Normal 4 4 12 2 2 4 2" xfId="35749"/>
    <cellStyle name="Normal 4 4 12 2 2 4 3" xfId="35748"/>
    <cellStyle name="Normal 4 4 12 2 2 5" xfId="12499"/>
    <cellStyle name="Normal 4 4 12 2 2 5 2" xfId="35750"/>
    <cellStyle name="Normal 4 4 12 2 2 6" xfId="35743"/>
    <cellStyle name="Normal 4 4 12 2 2_Sheet3" xfId="12500"/>
    <cellStyle name="Normal 4 4 12 2 3" xfId="12501"/>
    <cellStyle name="Normal 4 4 12 2 3 2" xfId="12502"/>
    <cellStyle name="Normal 4 4 12 2 3 2 2" xfId="35752"/>
    <cellStyle name="Normal 4 4 12 2 3 3" xfId="35751"/>
    <cellStyle name="Normal 4 4 12 2 3_Sheet3" xfId="12503"/>
    <cellStyle name="Normal 4 4 12 2 4" xfId="12504"/>
    <cellStyle name="Normal 4 4 12 2 4 2" xfId="35754"/>
    <cellStyle name="Normal 4 4 12 2 4 3" xfId="35753"/>
    <cellStyle name="Normal 4 4 12 2 5" xfId="12505"/>
    <cellStyle name="Normal 4 4 12 2 5 2" xfId="35756"/>
    <cellStyle name="Normal 4 4 12 2 5 3" xfId="35755"/>
    <cellStyle name="Normal 4 4 12 2 6" xfId="12506"/>
    <cellStyle name="Normal 4 4 12 2 6 2" xfId="35757"/>
    <cellStyle name="Normal 4 4 12 2 7" xfId="35742"/>
    <cellStyle name="Normal 4 4 12 2_Sheet3" xfId="12507"/>
    <cellStyle name="Normal 4 4 12 3" xfId="12508"/>
    <cellStyle name="Normal 4 4 12 3 2" xfId="12509"/>
    <cellStyle name="Normal 4 4 12 3 2 2" xfId="12510"/>
    <cellStyle name="Normal 4 4 12 3 2 2 2" xfId="12511"/>
    <cellStyle name="Normal 4 4 12 3 2 2 2 2" xfId="35761"/>
    <cellStyle name="Normal 4 4 12 3 2 2 3" xfId="35760"/>
    <cellStyle name="Normal 4 4 12 3 2 2_Sheet3" xfId="12512"/>
    <cellStyle name="Normal 4 4 12 3 2 3" xfId="12513"/>
    <cellStyle name="Normal 4 4 12 3 2 3 2" xfId="35763"/>
    <cellStyle name="Normal 4 4 12 3 2 3 3" xfId="35762"/>
    <cellStyle name="Normal 4 4 12 3 2 4" xfId="12514"/>
    <cellStyle name="Normal 4 4 12 3 2 4 2" xfId="35765"/>
    <cellStyle name="Normal 4 4 12 3 2 4 3" xfId="35764"/>
    <cellStyle name="Normal 4 4 12 3 2 5" xfId="12515"/>
    <cellStyle name="Normal 4 4 12 3 2 5 2" xfId="35766"/>
    <cellStyle name="Normal 4 4 12 3 2 6" xfId="35759"/>
    <cellStyle name="Normal 4 4 12 3 2_Sheet3" xfId="12516"/>
    <cellStyle name="Normal 4 4 12 3 3" xfId="12517"/>
    <cellStyle name="Normal 4 4 12 3 3 2" xfId="12518"/>
    <cellStyle name="Normal 4 4 12 3 3 2 2" xfId="35768"/>
    <cellStyle name="Normal 4 4 12 3 3 3" xfId="35767"/>
    <cellStyle name="Normal 4 4 12 3 3_Sheet3" xfId="12519"/>
    <cellStyle name="Normal 4 4 12 3 4" xfId="12520"/>
    <cellStyle name="Normal 4 4 12 3 4 2" xfId="35770"/>
    <cellStyle name="Normal 4 4 12 3 4 3" xfId="35769"/>
    <cellStyle name="Normal 4 4 12 3 5" xfId="12521"/>
    <cellStyle name="Normal 4 4 12 3 5 2" xfId="35772"/>
    <cellStyle name="Normal 4 4 12 3 5 3" xfId="35771"/>
    <cellStyle name="Normal 4 4 12 3 6" xfId="12522"/>
    <cellStyle name="Normal 4 4 12 3 6 2" xfId="35773"/>
    <cellStyle name="Normal 4 4 12 3 7" xfId="35758"/>
    <cellStyle name="Normal 4 4 12 3_Sheet3" xfId="12523"/>
    <cellStyle name="Normal 4 4 12 4" xfId="12524"/>
    <cellStyle name="Normal 4 4 12 4 2" xfId="12525"/>
    <cellStyle name="Normal 4 4 12 4 2 2" xfId="12526"/>
    <cellStyle name="Normal 4 4 12 4 2 2 2" xfId="12527"/>
    <cellStyle name="Normal 4 4 12 4 2 2 2 2" xfId="35777"/>
    <cellStyle name="Normal 4 4 12 4 2 2 3" xfId="35776"/>
    <cellStyle name="Normal 4 4 12 4 2 2_Sheet3" xfId="12528"/>
    <cellStyle name="Normal 4 4 12 4 2 3" xfId="12529"/>
    <cellStyle name="Normal 4 4 12 4 2 3 2" xfId="35779"/>
    <cellStyle name="Normal 4 4 12 4 2 3 3" xfId="35778"/>
    <cellStyle name="Normal 4 4 12 4 2 4" xfId="12530"/>
    <cellStyle name="Normal 4 4 12 4 2 4 2" xfId="35781"/>
    <cellStyle name="Normal 4 4 12 4 2 4 3" xfId="35780"/>
    <cellStyle name="Normal 4 4 12 4 2 5" xfId="12531"/>
    <cellStyle name="Normal 4 4 12 4 2 5 2" xfId="35782"/>
    <cellStyle name="Normal 4 4 12 4 2 6" xfId="35775"/>
    <cellStyle name="Normal 4 4 12 4 2_Sheet3" xfId="12532"/>
    <cellStyle name="Normal 4 4 12 4 3" xfId="12533"/>
    <cellStyle name="Normal 4 4 12 4 3 2" xfId="12534"/>
    <cellStyle name="Normal 4 4 12 4 3 2 2" xfId="35784"/>
    <cellStyle name="Normal 4 4 12 4 3 3" xfId="35783"/>
    <cellStyle name="Normal 4 4 12 4 3_Sheet3" xfId="12535"/>
    <cellStyle name="Normal 4 4 12 4 4" xfId="12536"/>
    <cellStyle name="Normal 4 4 12 4 4 2" xfId="35786"/>
    <cellStyle name="Normal 4 4 12 4 4 3" xfId="35785"/>
    <cellStyle name="Normal 4 4 12 4 5" xfId="12537"/>
    <cellStyle name="Normal 4 4 12 4 5 2" xfId="35788"/>
    <cellStyle name="Normal 4 4 12 4 5 3" xfId="35787"/>
    <cellStyle name="Normal 4 4 12 4 6" xfId="12538"/>
    <cellStyle name="Normal 4 4 12 4 6 2" xfId="35789"/>
    <cellStyle name="Normal 4 4 12 4 7" xfId="35774"/>
    <cellStyle name="Normal 4 4 12 4_Sheet3" xfId="12539"/>
    <cellStyle name="Normal 4 4 12 5" xfId="12540"/>
    <cellStyle name="Normal 4 4 12 5 2" xfId="12541"/>
    <cellStyle name="Normal 4 4 12 5 2 2" xfId="12542"/>
    <cellStyle name="Normal 4 4 12 5 2 2 2" xfId="35792"/>
    <cellStyle name="Normal 4 4 12 5 2 3" xfId="35791"/>
    <cellStyle name="Normal 4 4 12 5 2_Sheet3" xfId="12543"/>
    <cellStyle name="Normal 4 4 12 5 3" xfId="12544"/>
    <cellStyle name="Normal 4 4 12 5 3 2" xfId="35794"/>
    <cellStyle name="Normal 4 4 12 5 3 3" xfId="35793"/>
    <cellStyle name="Normal 4 4 12 5 4" xfId="12545"/>
    <cellStyle name="Normal 4 4 12 5 4 2" xfId="35796"/>
    <cellStyle name="Normal 4 4 12 5 4 3" xfId="35795"/>
    <cellStyle name="Normal 4 4 12 5 5" xfId="12546"/>
    <cellStyle name="Normal 4 4 12 5 5 2" xfId="35797"/>
    <cellStyle name="Normal 4 4 12 5 6" xfId="35790"/>
    <cellStyle name="Normal 4 4 12 5_Sheet3" xfId="12547"/>
    <cellStyle name="Normal 4 4 12 6" xfId="12548"/>
    <cellStyle name="Normal 4 4 12 6 2" xfId="12549"/>
    <cellStyle name="Normal 4 4 12 6 2 2" xfId="35799"/>
    <cellStyle name="Normal 4 4 12 6 3" xfId="35798"/>
    <cellStyle name="Normal 4 4 12 6_Sheet3" xfId="12550"/>
    <cellStyle name="Normal 4 4 12 7" xfId="12551"/>
    <cellStyle name="Normal 4 4 12 7 2" xfId="35801"/>
    <cellStyle name="Normal 4 4 12 7 3" xfId="35800"/>
    <cellStyle name="Normal 4 4 12 8" xfId="12552"/>
    <cellStyle name="Normal 4 4 12 8 2" xfId="35803"/>
    <cellStyle name="Normal 4 4 12 8 3" xfId="35802"/>
    <cellStyle name="Normal 4 4 12 9" xfId="12553"/>
    <cellStyle name="Normal 4 4 12 9 2" xfId="35804"/>
    <cellStyle name="Normal 4 4 12_Sheet3" xfId="12554"/>
    <cellStyle name="Normal 4 4 13" xfId="12555"/>
    <cellStyle name="Normal 4 4 13 2" xfId="12556"/>
    <cellStyle name="Normal 4 4 13 2 2" xfId="12557"/>
    <cellStyle name="Normal 4 4 13 2 2 2" xfId="12558"/>
    <cellStyle name="Normal 4 4 13 2 2 2 2" xfId="35808"/>
    <cellStyle name="Normal 4 4 13 2 2 3" xfId="35807"/>
    <cellStyle name="Normal 4 4 13 2 2_Sheet3" xfId="12559"/>
    <cellStyle name="Normal 4 4 13 2 3" xfId="12560"/>
    <cellStyle name="Normal 4 4 13 2 3 2" xfId="35810"/>
    <cellStyle name="Normal 4 4 13 2 3 3" xfId="35809"/>
    <cellStyle name="Normal 4 4 13 2 4" xfId="12561"/>
    <cellStyle name="Normal 4 4 13 2 4 2" xfId="35812"/>
    <cellStyle name="Normal 4 4 13 2 4 3" xfId="35811"/>
    <cellStyle name="Normal 4 4 13 2 5" xfId="12562"/>
    <cellStyle name="Normal 4 4 13 2 5 2" xfId="35813"/>
    <cellStyle name="Normal 4 4 13 2 6" xfId="35806"/>
    <cellStyle name="Normal 4 4 13 2_Sheet3" xfId="12563"/>
    <cellStyle name="Normal 4 4 13 3" xfId="12564"/>
    <cellStyle name="Normal 4 4 13 3 2" xfId="12565"/>
    <cellStyle name="Normal 4 4 13 3 2 2" xfId="35815"/>
    <cellStyle name="Normal 4 4 13 3 3" xfId="35814"/>
    <cellStyle name="Normal 4 4 13 3_Sheet3" xfId="12566"/>
    <cellStyle name="Normal 4 4 13 4" xfId="12567"/>
    <cellStyle name="Normal 4 4 13 4 2" xfId="35817"/>
    <cellStyle name="Normal 4 4 13 4 3" xfId="35816"/>
    <cellStyle name="Normal 4 4 13 5" xfId="12568"/>
    <cellStyle name="Normal 4 4 13 5 2" xfId="35819"/>
    <cellStyle name="Normal 4 4 13 5 3" xfId="35818"/>
    <cellStyle name="Normal 4 4 13 6" xfId="12569"/>
    <cellStyle name="Normal 4 4 13 6 2" xfId="35820"/>
    <cellStyle name="Normal 4 4 13 7" xfId="35805"/>
    <cellStyle name="Normal 4 4 13_Sheet3" xfId="12570"/>
    <cellStyle name="Normal 4 4 14" xfId="12571"/>
    <cellStyle name="Normal 4 4 14 2" xfId="12572"/>
    <cellStyle name="Normal 4 4 14 2 2" xfId="12573"/>
    <cellStyle name="Normal 4 4 14 2 2 2" xfId="12574"/>
    <cellStyle name="Normal 4 4 14 2 2 2 2" xfId="35824"/>
    <cellStyle name="Normal 4 4 14 2 2 3" xfId="35823"/>
    <cellStyle name="Normal 4 4 14 2 2_Sheet3" xfId="12575"/>
    <cellStyle name="Normal 4 4 14 2 3" xfId="12576"/>
    <cellStyle name="Normal 4 4 14 2 3 2" xfId="35826"/>
    <cellStyle name="Normal 4 4 14 2 3 3" xfId="35825"/>
    <cellStyle name="Normal 4 4 14 2 4" xfId="12577"/>
    <cellStyle name="Normal 4 4 14 2 4 2" xfId="35828"/>
    <cellStyle name="Normal 4 4 14 2 4 3" xfId="35827"/>
    <cellStyle name="Normal 4 4 14 2 5" xfId="12578"/>
    <cellStyle name="Normal 4 4 14 2 5 2" xfId="35829"/>
    <cellStyle name="Normal 4 4 14 2 6" xfId="35822"/>
    <cellStyle name="Normal 4 4 14 2_Sheet3" xfId="12579"/>
    <cellStyle name="Normal 4 4 14 3" xfId="12580"/>
    <cellStyle name="Normal 4 4 14 3 2" xfId="12581"/>
    <cellStyle name="Normal 4 4 14 3 2 2" xfId="35831"/>
    <cellStyle name="Normal 4 4 14 3 3" xfId="35830"/>
    <cellStyle name="Normal 4 4 14 3_Sheet3" xfId="12582"/>
    <cellStyle name="Normal 4 4 14 4" xfId="12583"/>
    <cellStyle name="Normal 4 4 14 4 2" xfId="35833"/>
    <cellStyle name="Normal 4 4 14 4 3" xfId="35832"/>
    <cellStyle name="Normal 4 4 14 5" xfId="12584"/>
    <cellStyle name="Normal 4 4 14 5 2" xfId="35835"/>
    <cellStyle name="Normal 4 4 14 5 3" xfId="35834"/>
    <cellStyle name="Normal 4 4 14 6" xfId="12585"/>
    <cellStyle name="Normal 4 4 14 6 2" xfId="35836"/>
    <cellStyle name="Normal 4 4 14 7" xfId="35821"/>
    <cellStyle name="Normal 4 4 14_Sheet3" xfId="12586"/>
    <cellStyle name="Normal 4 4 15" xfId="12587"/>
    <cellStyle name="Normal 4 4 15 2" xfId="12588"/>
    <cellStyle name="Normal 4 4 15 2 2" xfId="12589"/>
    <cellStyle name="Normal 4 4 15 2 2 2" xfId="12590"/>
    <cellStyle name="Normal 4 4 15 2 2 2 2" xfId="35840"/>
    <cellStyle name="Normal 4 4 15 2 2 3" xfId="35839"/>
    <cellStyle name="Normal 4 4 15 2 2_Sheet3" xfId="12591"/>
    <cellStyle name="Normal 4 4 15 2 3" xfId="12592"/>
    <cellStyle name="Normal 4 4 15 2 3 2" xfId="35842"/>
    <cellStyle name="Normal 4 4 15 2 3 3" xfId="35841"/>
    <cellStyle name="Normal 4 4 15 2 4" xfId="12593"/>
    <cellStyle name="Normal 4 4 15 2 4 2" xfId="35844"/>
    <cellStyle name="Normal 4 4 15 2 4 3" xfId="35843"/>
    <cellStyle name="Normal 4 4 15 2 5" xfId="12594"/>
    <cellStyle name="Normal 4 4 15 2 5 2" xfId="35845"/>
    <cellStyle name="Normal 4 4 15 2 6" xfId="35838"/>
    <cellStyle name="Normal 4 4 15 2_Sheet3" xfId="12595"/>
    <cellStyle name="Normal 4 4 15 3" xfId="12596"/>
    <cellStyle name="Normal 4 4 15 3 2" xfId="12597"/>
    <cellStyle name="Normal 4 4 15 3 2 2" xfId="35847"/>
    <cellStyle name="Normal 4 4 15 3 3" xfId="35846"/>
    <cellStyle name="Normal 4 4 15 3_Sheet3" xfId="12598"/>
    <cellStyle name="Normal 4 4 15 4" xfId="12599"/>
    <cellStyle name="Normal 4 4 15 4 2" xfId="35849"/>
    <cellStyle name="Normal 4 4 15 4 3" xfId="35848"/>
    <cellStyle name="Normal 4 4 15 5" xfId="12600"/>
    <cellStyle name="Normal 4 4 15 5 2" xfId="35851"/>
    <cellStyle name="Normal 4 4 15 5 3" xfId="35850"/>
    <cellStyle name="Normal 4 4 15 6" xfId="12601"/>
    <cellStyle name="Normal 4 4 15 6 2" xfId="35852"/>
    <cellStyle name="Normal 4 4 15 7" xfId="35837"/>
    <cellStyle name="Normal 4 4 15_Sheet3" xfId="12602"/>
    <cellStyle name="Normal 4 4 16" xfId="12603"/>
    <cellStyle name="Normal 4 4 16 2" xfId="12604"/>
    <cellStyle name="Normal 4 4 16 2 2" xfId="12605"/>
    <cellStyle name="Normal 4 4 16 2 2 2" xfId="35855"/>
    <cellStyle name="Normal 4 4 16 2 3" xfId="35854"/>
    <cellStyle name="Normal 4 4 16 2_Sheet3" xfId="12606"/>
    <cellStyle name="Normal 4 4 16 3" xfId="12607"/>
    <cellStyle name="Normal 4 4 16 3 2" xfId="35857"/>
    <cellStyle name="Normal 4 4 16 3 3" xfId="35856"/>
    <cellStyle name="Normal 4 4 16 4" xfId="12608"/>
    <cellStyle name="Normal 4 4 16 4 2" xfId="35859"/>
    <cellStyle name="Normal 4 4 16 4 3" xfId="35858"/>
    <cellStyle name="Normal 4 4 16 5" xfId="12609"/>
    <cellStyle name="Normal 4 4 16 5 2" xfId="35860"/>
    <cellStyle name="Normal 4 4 16 6" xfId="35853"/>
    <cellStyle name="Normal 4 4 16_Sheet3" xfId="12610"/>
    <cellStyle name="Normal 4 4 17" xfId="12611"/>
    <cellStyle name="Normal 4 4 17 2" xfId="12612"/>
    <cellStyle name="Normal 4 4 17 2 2" xfId="35862"/>
    <cellStyle name="Normal 4 4 17 3" xfId="35861"/>
    <cellStyle name="Normal 4 4 17_Sheet3" xfId="12613"/>
    <cellStyle name="Normal 4 4 18" xfId="12614"/>
    <cellStyle name="Normal 4 4 18 2" xfId="35864"/>
    <cellStyle name="Normal 4 4 18 3" xfId="35863"/>
    <cellStyle name="Normal 4 4 19" xfId="12615"/>
    <cellStyle name="Normal 4 4 19 2" xfId="35866"/>
    <cellStyle name="Normal 4 4 19 3" xfId="35865"/>
    <cellStyle name="Normal 4 4 2" xfId="12616"/>
    <cellStyle name="Normal 4 4 2 10" xfId="12617"/>
    <cellStyle name="Normal 4 4 2 10 2" xfId="12618"/>
    <cellStyle name="Normal 4 4 2 10 2 2" xfId="12619"/>
    <cellStyle name="Normal 4 4 2 10 2 2 2" xfId="35870"/>
    <cellStyle name="Normal 4 4 2 10 2 3" xfId="35869"/>
    <cellStyle name="Normal 4 4 2 10 2_Sheet3" xfId="12620"/>
    <cellStyle name="Normal 4 4 2 10 3" xfId="12621"/>
    <cellStyle name="Normal 4 4 2 10 3 2" xfId="35872"/>
    <cellStyle name="Normal 4 4 2 10 3 3" xfId="35871"/>
    <cellStyle name="Normal 4 4 2 10 4" xfId="12622"/>
    <cellStyle name="Normal 4 4 2 10 4 2" xfId="35874"/>
    <cellStyle name="Normal 4 4 2 10 4 3" xfId="35873"/>
    <cellStyle name="Normal 4 4 2 10 5" xfId="12623"/>
    <cellStyle name="Normal 4 4 2 10 5 2" xfId="35875"/>
    <cellStyle name="Normal 4 4 2 10 6" xfId="35868"/>
    <cellStyle name="Normal 4 4 2 10_Sheet3" xfId="12624"/>
    <cellStyle name="Normal 4 4 2 11" xfId="12625"/>
    <cellStyle name="Normal 4 4 2 11 2" xfId="12626"/>
    <cellStyle name="Normal 4 4 2 11 2 2" xfId="35877"/>
    <cellStyle name="Normal 4 4 2 11 3" xfId="35876"/>
    <cellStyle name="Normal 4 4 2 11_Sheet3" xfId="12627"/>
    <cellStyle name="Normal 4 4 2 12" xfId="12628"/>
    <cellStyle name="Normal 4 4 2 12 2" xfId="35879"/>
    <cellStyle name="Normal 4 4 2 12 3" xfId="35878"/>
    <cellStyle name="Normal 4 4 2 13" xfId="12629"/>
    <cellStyle name="Normal 4 4 2 13 2" xfId="35881"/>
    <cellStyle name="Normal 4 4 2 13 3" xfId="35880"/>
    <cellStyle name="Normal 4 4 2 14" xfId="12630"/>
    <cellStyle name="Normal 4 4 2 14 2" xfId="35882"/>
    <cellStyle name="Normal 4 4 2 15" xfId="35867"/>
    <cellStyle name="Normal 4 4 2 2" xfId="12631"/>
    <cellStyle name="Normal 4 4 2 2 10" xfId="35883"/>
    <cellStyle name="Normal 4 4 2 2 2" xfId="12632"/>
    <cellStyle name="Normal 4 4 2 2 2 2" xfId="12633"/>
    <cellStyle name="Normal 4 4 2 2 2 2 2" xfId="12634"/>
    <cellStyle name="Normal 4 4 2 2 2 2 2 2" xfId="12635"/>
    <cellStyle name="Normal 4 4 2 2 2 2 2 2 2" xfId="35887"/>
    <cellStyle name="Normal 4 4 2 2 2 2 2 3" xfId="35886"/>
    <cellStyle name="Normal 4 4 2 2 2 2 2_Sheet3" xfId="12636"/>
    <cellStyle name="Normal 4 4 2 2 2 2 3" xfId="12637"/>
    <cellStyle name="Normal 4 4 2 2 2 2 3 2" xfId="35889"/>
    <cellStyle name="Normal 4 4 2 2 2 2 3 3" xfId="35888"/>
    <cellStyle name="Normal 4 4 2 2 2 2 4" xfId="12638"/>
    <cellStyle name="Normal 4 4 2 2 2 2 4 2" xfId="35891"/>
    <cellStyle name="Normal 4 4 2 2 2 2 4 3" xfId="35890"/>
    <cellStyle name="Normal 4 4 2 2 2 2 5" xfId="12639"/>
    <cellStyle name="Normal 4 4 2 2 2 2 5 2" xfId="35892"/>
    <cellStyle name="Normal 4 4 2 2 2 2 6" xfId="35885"/>
    <cellStyle name="Normal 4 4 2 2 2 2_Sheet3" xfId="12640"/>
    <cellStyle name="Normal 4 4 2 2 2 3" xfId="12641"/>
    <cellStyle name="Normal 4 4 2 2 2 3 2" xfId="12642"/>
    <cellStyle name="Normal 4 4 2 2 2 3 2 2" xfId="35894"/>
    <cellStyle name="Normal 4 4 2 2 2 3 3" xfId="35893"/>
    <cellStyle name="Normal 4 4 2 2 2 3_Sheet3" xfId="12643"/>
    <cellStyle name="Normal 4 4 2 2 2 4" xfId="12644"/>
    <cellStyle name="Normal 4 4 2 2 2 4 2" xfId="35896"/>
    <cellStyle name="Normal 4 4 2 2 2 4 3" xfId="35895"/>
    <cellStyle name="Normal 4 4 2 2 2 5" xfId="12645"/>
    <cellStyle name="Normal 4 4 2 2 2 5 2" xfId="35898"/>
    <cellStyle name="Normal 4 4 2 2 2 5 3" xfId="35897"/>
    <cellStyle name="Normal 4 4 2 2 2 6" xfId="12646"/>
    <cellStyle name="Normal 4 4 2 2 2 6 2" xfId="35899"/>
    <cellStyle name="Normal 4 4 2 2 2 7" xfId="35884"/>
    <cellStyle name="Normal 4 4 2 2 2_Sheet3" xfId="12647"/>
    <cellStyle name="Normal 4 4 2 2 3" xfId="12648"/>
    <cellStyle name="Normal 4 4 2 2 3 2" xfId="12649"/>
    <cellStyle name="Normal 4 4 2 2 3 2 2" xfId="12650"/>
    <cellStyle name="Normal 4 4 2 2 3 2 2 2" xfId="12651"/>
    <cellStyle name="Normal 4 4 2 2 3 2 2 2 2" xfId="35903"/>
    <cellStyle name="Normal 4 4 2 2 3 2 2 3" xfId="35902"/>
    <cellStyle name="Normal 4 4 2 2 3 2 2_Sheet3" xfId="12652"/>
    <cellStyle name="Normal 4 4 2 2 3 2 3" xfId="12653"/>
    <cellStyle name="Normal 4 4 2 2 3 2 3 2" xfId="35905"/>
    <cellStyle name="Normal 4 4 2 2 3 2 3 3" xfId="35904"/>
    <cellStyle name="Normal 4 4 2 2 3 2 4" xfId="12654"/>
    <cellStyle name="Normal 4 4 2 2 3 2 4 2" xfId="35907"/>
    <cellStyle name="Normal 4 4 2 2 3 2 4 3" xfId="35906"/>
    <cellStyle name="Normal 4 4 2 2 3 2 5" xfId="12655"/>
    <cellStyle name="Normal 4 4 2 2 3 2 5 2" xfId="35908"/>
    <cellStyle name="Normal 4 4 2 2 3 2 6" xfId="35901"/>
    <cellStyle name="Normal 4 4 2 2 3 2_Sheet3" xfId="12656"/>
    <cellStyle name="Normal 4 4 2 2 3 3" xfId="12657"/>
    <cellStyle name="Normal 4 4 2 2 3 3 2" xfId="12658"/>
    <cellStyle name="Normal 4 4 2 2 3 3 2 2" xfId="35910"/>
    <cellStyle name="Normal 4 4 2 2 3 3 3" xfId="35909"/>
    <cellStyle name="Normal 4 4 2 2 3 3_Sheet3" xfId="12659"/>
    <cellStyle name="Normal 4 4 2 2 3 4" xfId="12660"/>
    <cellStyle name="Normal 4 4 2 2 3 4 2" xfId="35912"/>
    <cellStyle name="Normal 4 4 2 2 3 4 3" xfId="35911"/>
    <cellStyle name="Normal 4 4 2 2 3 5" xfId="12661"/>
    <cellStyle name="Normal 4 4 2 2 3 5 2" xfId="35914"/>
    <cellStyle name="Normal 4 4 2 2 3 5 3" xfId="35913"/>
    <cellStyle name="Normal 4 4 2 2 3 6" xfId="12662"/>
    <cellStyle name="Normal 4 4 2 2 3 6 2" xfId="35915"/>
    <cellStyle name="Normal 4 4 2 2 3 7" xfId="35900"/>
    <cellStyle name="Normal 4 4 2 2 3_Sheet3" xfId="12663"/>
    <cellStyle name="Normal 4 4 2 2 4" xfId="12664"/>
    <cellStyle name="Normal 4 4 2 2 4 2" xfId="12665"/>
    <cellStyle name="Normal 4 4 2 2 4 2 2" xfId="12666"/>
    <cellStyle name="Normal 4 4 2 2 4 2 2 2" xfId="12667"/>
    <cellStyle name="Normal 4 4 2 2 4 2 2 2 2" xfId="35919"/>
    <cellStyle name="Normal 4 4 2 2 4 2 2 3" xfId="35918"/>
    <cellStyle name="Normal 4 4 2 2 4 2 2_Sheet3" xfId="12668"/>
    <cellStyle name="Normal 4 4 2 2 4 2 3" xfId="12669"/>
    <cellStyle name="Normal 4 4 2 2 4 2 3 2" xfId="35921"/>
    <cellStyle name="Normal 4 4 2 2 4 2 3 3" xfId="35920"/>
    <cellStyle name="Normal 4 4 2 2 4 2 4" xfId="12670"/>
    <cellStyle name="Normal 4 4 2 2 4 2 4 2" xfId="35923"/>
    <cellStyle name="Normal 4 4 2 2 4 2 4 3" xfId="35922"/>
    <cellStyle name="Normal 4 4 2 2 4 2 5" xfId="12671"/>
    <cellStyle name="Normal 4 4 2 2 4 2 5 2" xfId="35924"/>
    <cellStyle name="Normal 4 4 2 2 4 2 6" xfId="35917"/>
    <cellStyle name="Normal 4 4 2 2 4 2_Sheet3" xfId="12672"/>
    <cellStyle name="Normal 4 4 2 2 4 3" xfId="12673"/>
    <cellStyle name="Normal 4 4 2 2 4 3 2" xfId="12674"/>
    <cellStyle name="Normal 4 4 2 2 4 3 2 2" xfId="35926"/>
    <cellStyle name="Normal 4 4 2 2 4 3 3" xfId="35925"/>
    <cellStyle name="Normal 4 4 2 2 4 3_Sheet3" xfId="12675"/>
    <cellStyle name="Normal 4 4 2 2 4 4" xfId="12676"/>
    <cellStyle name="Normal 4 4 2 2 4 4 2" xfId="35928"/>
    <cellStyle name="Normal 4 4 2 2 4 4 3" xfId="35927"/>
    <cellStyle name="Normal 4 4 2 2 4 5" xfId="12677"/>
    <cellStyle name="Normal 4 4 2 2 4 5 2" xfId="35930"/>
    <cellStyle name="Normal 4 4 2 2 4 5 3" xfId="35929"/>
    <cellStyle name="Normal 4 4 2 2 4 6" xfId="12678"/>
    <cellStyle name="Normal 4 4 2 2 4 6 2" xfId="35931"/>
    <cellStyle name="Normal 4 4 2 2 4 7" xfId="35916"/>
    <cellStyle name="Normal 4 4 2 2 4_Sheet3" xfId="12679"/>
    <cellStyle name="Normal 4 4 2 2 5" xfId="12680"/>
    <cellStyle name="Normal 4 4 2 2 5 2" xfId="12681"/>
    <cellStyle name="Normal 4 4 2 2 5 2 2" xfId="12682"/>
    <cellStyle name="Normal 4 4 2 2 5 2 2 2" xfId="35934"/>
    <cellStyle name="Normal 4 4 2 2 5 2 3" xfId="35933"/>
    <cellStyle name="Normal 4 4 2 2 5 2_Sheet3" xfId="12683"/>
    <cellStyle name="Normal 4 4 2 2 5 3" xfId="12684"/>
    <cellStyle name="Normal 4 4 2 2 5 3 2" xfId="35936"/>
    <cellStyle name="Normal 4 4 2 2 5 3 3" xfId="35935"/>
    <cellStyle name="Normal 4 4 2 2 5 4" xfId="12685"/>
    <cellStyle name="Normal 4 4 2 2 5 4 2" xfId="35938"/>
    <cellStyle name="Normal 4 4 2 2 5 4 3" xfId="35937"/>
    <cellStyle name="Normal 4 4 2 2 5 5" xfId="12686"/>
    <cellStyle name="Normal 4 4 2 2 5 5 2" xfId="35939"/>
    <cellStyle name="Normal 4 4 2 2 5 6" xfId="35932"/>
    <cellStyle name="Normal 4 4 2 2 5_Sheet3" xfId="12687"/>
    <cellStyle name="Normal 4 4 2 2 6" xfId="12688"/>
    <cellStyle name="Normal 4 4 2 2 6 2" xfId="12689"/>
    <cellStyle name="Normal 4 4 2 2 6 2 2" xfId="35941"/>
    <cellStyle name="Normal 4 4 2 2 6 3" xfId="35940"/>
    <cellStyle name="Normal 4 4 2 2 6_Sheet3" xfId="12690"/>
    <cellStyle name="Normal 4 4 2 2 7" xfId="12691"/>
    <cellStyle name="Normal 4 4 2 2 7 2" xfId="35943"/>
    <cellStyle name="Normal 4 4 2 2 7 3" xfId="35942"/>
    <cellStyle name="Normal 4 4 2 2 8" xfId="12692"/>
    <cellStyle name="Normal 4 4 2 2 8 2" xfId="35945"/>
    <cellStyle name="Normal 4 4 2 2 8 3" xfId="35944"/>
    <cellStyle name="Normal 4 4 2 2 9" xfId="12693"/>
    <cellStyle name="Normal 4 4 2 2 9 2" xfId="35946"/>
    <cellStyle name="Normal 4 4 2 2_Sheet3" xfId="12694"/>
    <cellStyle name="Normal 4 4 2 3" xfId="12695"/>
    <cellStyle name="Normal 4 4 2 3 10" xfId="35947"/>
    <cellStyle name="Normal 4 4 2 3 2" xfId="12696"/>
    <cellStyle name="Normal 4 4 2 3 2 2" xfId="12697"/>
    <cellStyle name="Normal 4 4 2 3 2 2 2" xfId="12698"/>
    <cellStyle name="Normal 4 4 2 3 2 2 2 2" xfId="12699"/>
    <cellStyle name="Normal 4 4 2 3 2 2 2 2 2" xfId="35951"/>
    <cellStyle name="Normal 4 4 2 3 2 2 2 3" xfId="35950"/>
    <cellStyle name="Normal 4 4 2 3 2 2 2_Sheet3" xfId="12700"/>
    <cellStyle name="Normal 4 4 2 3 2 2 3" xfId="12701"/>
    <cellStyle name="Normal 4 4 2 3 2 2 3 2" xfId="35953"/>
    <cellStyle name="Normal 4 4 2 3 2 2 3 3" xfId="35952"/>
    <cellStyle name="Normal 4 4 2 3 2 2 4" xfId="12702"/>
    <cellStyle name="Normal 4 4 2 3 2 2 4 2" xfId="35955"/>
    <cellStyle name="Normal 4 4 2 3 2 2 4 3" xfId="35954"/>
    <cellStyle name="Normal 4 4 2 3 2 2 5" xfId="12703"/>
    <cellStyle name="Normal 4 4 2 3 2 2 5 2" xfId="35956"/>
    <cellStyle name="Normal 4 4 2 3 2 2 6" xfId="35949"/>
    <cellStyle name="Normal 4 4 2 3 2 2_Sheet3" xfId="12704"/>
    <cellStyle name="Normal 4 4 2 3 2 3" xfId="12705"/>
    <cellStyle name="Normal 4 4 2 3 2 3 2" xfId="12706"/>
    <cellStyle name="Normal 4 4 2 3 2 3 2 2" xfId="35958"/>
    <cellStyle name="Normal 4 4 2 3 2 3 3" xfId="35957"/>
    <cellStyle name="Normal 4 4 2 3 2 3_Sheet3" xfId="12707"/>
    <cellStyle name="Normal 4 4 2 3 2 4" xfId="12708"/>
    <cellStyle name="Normal 4 4 2 3 2 4 2" xfId="35960"/>
    <cellStyle name="Normal 4 4 2 3 2 4 3" xfId="35959"/>
    <cellStyle name="Normal 4 4 2 3 2 5" xfId="12709"/>
    <cellStyle name="Normal 4 4 2 3 2 5 2" xfId="35962"/>
    <cellStyle name="Normal 4 4 2 3 2 5 3" xfId="35961"/>
    <cellStyle name="Normal 4 4 2 3 2 6" xfId="12710"/>
    <cellStyle name="Normal 4 4 2 3 2 6 2" xfId="35963"/>
    <cellStyle name="Normal 4 4 2 3 2 7" xfId="35948"/>
    <cellStyle name="Normal 4 4 2 3 2_Sheet3" xfId="12711"/>
    <cellStyle name="Normal 4 4 2 3 3" xfId="12712"/>
    <cellStyle name="Normal 4 4 2 3 3 2" xfId="12713"/>
    <cellStyle name="Normal 4 4 2 3 3 2 2" xfId="12714"/>
    <cellStyle name="Normal 4 4 2 3 3 2 2 2" xfId="12715"/>
    <cellStyle name="Normal 4 4 2 3 3 2 2 2 2" xfId="35967"/>
    <cellStyle name="Normal 4 4 2 3 3 2 2 3" xfId="35966"/>
    <cellStyle name="Normal 4 4 2 3 3 2 2_Sheet3" xfId="12716"/>
    <cellStyle name="Normal 4 4 2 3 3 2 3" xfId="12717"/>
    <cellStyle name="Normal 4 4 2 3 3 2 3 2" xfId="35969"/>
    <cellStyle name="Normal 4 4 2 3 3 2 3 3" xfId="35968"/>
    <cellStyle name="Normal 4 4 2 3 3 2 4" xfId="12718"/>
    <cellStyle name="Normal 4 4 2 3 3 2 4 2" xfId="35971"/>
    <cellStyle name="Normal 4 4 2 3 3 2 4 3" xfId="35970"/>
    <cellStyle name="Normal 4 4 2 3 3 2 5" xfId="12719"/>
    <cellStyle name="Normal 4 4 2 3 3 2 5 2" xfId="35972"/>
    <cellStyle name="Normal 4 4 2 3 3 2 6" xfId="35965"/>
    <cellStyle name="Normal 4 4 2 3 3 2_Sheet3" xfId="12720"/>
    <cellStyle name="Normal 4 4 2 3 3 3" xfId="12721"/>
    <cellStyle name="Normal 4 4 2 3 3 3 2" xfId="12722"/>
    <cellStyle name="Normal 4 4 2 3 3 3 2 2" xfId="35974"/>
    <cellStyle name="Normal 4 4 2 3 3 3 3" xfId="35973"/>
    <cellStyle name="Normal 4 4 2 3 3 3_Sheet3" xfId="12723"/>
    <cellStyle name="Normal 4 4 2 3 3 4" xfId="12724"/>
    <cellStyle name="Normal 4 4 2 3 3 4 2" xfId="35976"/>
    <cellStyle name="Normal 4 4 2 3 3 4 3" xfId="35975"/>
    <cellStyle name="Normal 4 4 2 3 3 5" xfId="12725"/>
    <cellStyle name="Normal 4 4 2 3 3 5 2" xfId="35978"/>
    <cellStyle name="Normal 4 4 2 3 3 5 3" xfId="35977"/>
    <cellStyle name="Normal 4 4 2 3 3 6" xfId="12726"/>
    <cellStyle name="Normal 4 4 2 3 3 6 2" xfId="35979"/>
    <cellStyle name="Normal 4 4 2 3 3 7" xfId="35964"/>
    <cellStyle name="Normal 4 4 2 3 3_Sheet3" xfId="12727"/>
    <cellStyle name="Normal 4 4 2 3 4" xfId="12728"/>
    <cellStyle name="Normal 4 4 2 3 4 2" xfId="12729"/>
    <cellStyle name="Normal 4 4 2 3 4 2 2" xfId="12730"/>
    <cellStyle name="Normal 4 4 2 3 4 2 2 2" xfId="12731"/>
    <cellStyle name="Normal 4 4 2 3 4 2 2 2 2" xfId="35983"/>
    <cellStyle name="Normal 4 4 2 3 4 2 2 3" xfId="35982"/>
    <cellStyle name="Normal 4 4 2 3 4 2 2_Sheet3" xfId="12732"/>
    <cellStyle name="Normal 4 4 2 3 4 2 3" xfId="12733"/>
    <cellStyle name="Normal 4 4 2 3 4 2 3 2" xfId="35985"/>
    <cellStyle name="Normal 4 4 2 3 4 2 3 3" xfId="35984"/>
    <cellStyle name="Normal 4 4 2 3 4 2 4" xfId="12734"/>
    <cellStyle name="Normal 4 4 2 3 4 2 4 2" xfId="35987"/>
    <cellStyle name="Normal 4 4 2 3 4 2 4 3" xfId="35986"/>
    <cellStyle name="Normal 4 4 2 3 4 2 5" xfId="12735"/>
    <cellStyle name="Normal 4 4 2 3 4 2 5 2" xfId="35988"/>
    <cellStyle name="Normal 4 4 2 3 4 2 6" xfId="35981"/>
    <cellStyle name="Normal 4 4 2 3 4 2_Sheet3" xfId="12736"/>
    <cellStyle name="Normal 4 4 2 3 4 3" xfId="12737"/>
    <cellStyle name="Normal 4 4 2 3 4 3 2" xfId="12738"/>
    <cellStyle name="Normal 4 4 2 3 4 3 2 2" xfId="35990"/>
    <cellStyle name="Normal 4 4 2 3 4 3 3" xfId="35989"/>
    <cellStyle name="Normal 4 4 2 3 4 3_Sheet3" xfId="12739"/>
    <cellStyle name="Normal 4 4 2 3 4 4" xfId="12740"/>
    <cellStyle name="Normal 4 4 2 3 4 4 2" xfId="35992"/>
    <cellStyle name="Normal 4 4 2 3 4 4 3" xfId="35991"/>
    <cellStyle name="Normal 4 4 2 3 4 5" xfId="12741"/>
    <cellStyle name="Normal 4 4 2 3 4 5 2" xfId="35994"/>
    <cellStyle name="Normal 4 4 2 3 4 5 3" xfId="35993"/>
    <cellStyle name="Normal 4 4 2 3 4 6" xfId="12742"/>
    <cellStyle name="Normal 4 4 2 3 4 6 2" xfId="35995"/>
    <cellStyle name="Normal 4 4 2 3 4 7" xfId="35980"/>
    <cellStyle name="Normal 4 4 2 3 4_Sheet3" xfId="12743"/>
    <cellStyle name="Normal 4 4 2 3 5" xfId="12744"/>
    <cellStyle name="Normal 4 4 2 3 5 2" xfId="12745"/>
    <cellStyle name="Normal 4 4 2 3 5 2 2" xfId="12746"/>
    <cellStyle name="Normal 4 4 2 3 5 2 2 2" xfId="35998"/>
    <cellStyle name="Normal 4 4 2 3 5 2 3" xfId="35997"/>
    <cellStyle name="Normal 4 4 2 3 5 2_Sheet3" xfId="12747"/>
    <cellStyle name="Normal 4 4 2 3 5 3" xfId="12748"/>
    <cellStyle name="Normal 4 4 2 3 5 3 2" xfId="36000"/>
    <cellStyle name="Normal 4 4 2 3 5 3 3" xfId="35999"/>
    <cellStyle name="Normal 4 4 2 3 5 4" xfId="12749"/>
    <cellStyle name="Normal 4 4 2 3 5 4 2" xfId="36002"/>
    <cellStyle name="Normal 4 4 2 3 5 4 3" xfId="36001"/>
    <cellStyle name="Normal 4 4 2 3 5 5" xfId="12750"/>
    <cellStyle name="Normal 4 4 2 3 5 5 2" xfId="36003"/>
    <cellStyle name="Normal 4 4 2 3 5 6" xfId="35996"/>
    <cellStyle name="Normal 4 4 2 3 5_Sheet3" xfId="12751"/>
    <cellStyle name="Normal 4 4 2 3 6" xfId="12752"/>
    <cellStyle name="Normal 4 4 2 3 6 2" xfId="12753"/>
    <cellStyle name="Normal 4 4 2 3 6 2 2" xfId="36005"/>
    <cellStyle name="Normal 4 4 2 3 6 3" xfId="36004"/>
    <cellStyle name="Normal 4 4 2 3 6_Sheet3" xfId="12754"/>
    <cellStyle name="Normal 4 4 2 3 7" xfId="12755"/>
    <cellStyle name="Normal 4 4 2 3 7 2" xfId="36007"/>
    <cellStyle name="Normal 4 4 2 3 7 3" xfId="36006"/>
    <cellStyle name="Normal 4 4 2 3 8" xfId="12756"/>
    <cellStyle name="Normal 4 4 2 3 8 2" xfId="36009"/>
    <cellStyle name="Normal 4 4 2 3 8 3" xfId="36008"/>
    <cellStyle name="Normal 4 4 2 3 9" xfId="12757"/>
    <cellStyle name="Normal 4 4 2 3 9 2" xfId="36010"/>
    <cellStyle name="Normal 4 4 2 3_Sheet3" xfId="12758"/>
    <cellStyle name="Normal 4 4 2 4" xfId="12759"/>
    <cellStyle name="Normal 4 4 2 4 10" xfId="36011"/>
    <cellStyle name="Normal 4 4 2 4 2" xfId="12760"/>
    <cellStyle name="Normal 4 4 2 4 2 2" xfId="12761"/>
    <cellStyle name="Normal 4 4 2 4 2 2 2" xfId="12762"/>
    <cellStyle name="Normal 4 4 2 4 2 2 2 2" xfId="12763"/>
    <cellStyle name="Normal 4 4 2 4 2 2 2 2 2" xfId="36015"/>
    <cellStyle name="Normal 4 4 2 4 2 2 2 3" xfId="36014"/>
    <cellStyle name="Normal 4 4 2 4 2 2 2_Sheet3" xfId="12764"/>
    <cellStyle name="Normal 4 4 2 4 2 2 3" xfId="12765"/>
    <cellStyle name="Normal 4 4 2 4 2 2 3 2" xfId="36017"/>
    <cellStyle name="Normal 4 4 2 4 2 2 3 3" xfId="36016"/>
    <cellStyle name="Normal 4 4 2 4 2 2 4" xfId="12766"/>
    <cellStyle name="Normal 4 4 2 4 2 2 4 2" xfId="36019"/>
    <cellStyle name="Normal 4 4 2 4 2 2 4 3" xfId="36018"/>
    <cellStyle name="Normal 4 4 2 4 2 2 5" xfId="12767"/>
    <cellStyle name="Normal 4 4 2 4 2 2 5 2" xfId="36020"/>
    <cellStyle name="Normal 4 4 2 4 2 2 6" xfId="36013"/>
    <cellStyle name="Normal 4 4 2 4 2 2_Sheet3" xfId="12768"/>
    <cellStyle name="Normal 4 4 2 4 2 3" xfId="12769"/>
    <cellStyle name="Normal 4 4 2 4 2 3 2" xfId="12770"/>
    <cellStyle name="Normal 4 4 2 4 2 3 2 2" xfId="36022"/>
    <cellStyle name="Normal 4 4 2 4 2 3 3" xfId="36021"/>
    <cellStyle name="Normal 4 4 2 4 2 3_Sheet3" xfId="12771"/>
    <cellStyle name="Normal 4 4 2 4 2 4" xfId="12772"/>
    <cellStyle name="Normal 4 4 2 4 2 4 2" xfId="36024"/>
    <cellStyle name="Normal 4 4 2 4 2 4 3" xfId="36023"/>
    <cellStyle name="Normal 4 4 2 4 2 5" xfId="12773"/>
    <cellStyle name="Normal 4 4 2 4 2 5 2" xfId="36026"/>
    <cellStyle name="Normal 4 4 2 4 2 5 3" xfId="36025"/>
    <cellStyle name="Normal 4 4 2 4 2 6" xfId="12774"/>
    <cellStyle name="Normal 4 4 2 4 2 6 2" xfId="36027"/>
    <cellStyle name="Normal 4 4 2 4 2 7" xfId="36012"/>
    <cellStyle name="Normal 4 4 2 4 2_Sheet3" xfId="12775"/>
    <cellStyle name="Normal 4 4 2 4 3" xfId="12776"/>
    <cellStyle name="Normal 4 4 2 4 3 2" xfId="12777"/>
    <cellStyle name="Normal 4 4 2 4 3 2 2" xfId="12778"/>
    <cellStyle name="Normal 4 4 2 4 3 2 2 2" xfId="12779"/>
    <cellStyle name="Normal 4 4 2 4 3 2 2 2 2" xfId="36031"/>
    <cellStyle name="Normal 4 4 2 4 3 2 2 3" xfId="36030"/>
    <cellStyle name="Normal 4 4 2 4 3 2 2_Sheet3" xfId="12780"/>
    <cellStyle name="Normal 4 4 2 4 3 2 3" xfId="12781"/>
    <cellStyle name="Normal 4 4 2 4 3 2 3 2" xfId="36033"/>
    <cellStyle name="Normal 4 4 2 4 3 2 3 3" xfId="36032"/>
    <cellStyle name="Normal 4 4 2 4 3 2 4" xfId="12782"/>
    <cellStyle name="Normal 4 4 2 4 3 2 4 2" xfId="36035"/>
    <cellStyle name="Normal 4 4 2 4 3 2 4 3" xfId="36034"/>
    <cellStyle name="Normal 4 4 2 4 3 2 5" xfId="12783"/>
    <cellStyle name="Normal 4 4 2 4 3 2 5 2" xfId="36036"/>
    <cellStyle name="Normal 4 4 2 4 3 2 6" xfId="36029"/>
    <cellStyle name="Normal 4 4 2 4 3 2_Sheet3" xfId="12784"/>
    <cellStyle name="Normal 4 4 2 4 3 3" xfId="12785"/>
    <cellStyle name="Normal 4 4 2 4 3 3 2" xfId="12786"/>
    <cellStyle name="Normal 4 4 2 4 3 3 2 2" xfId="36038"/>
    <cellStyle name="Normal 4 4 2 4 3 3 3" xfId="36037"/>
    <cellStyle name="Normal 4 4 2 4 3 3_Sheet3" xfId="12787"/>
    <cellStyle name="Normal 4 4 2 4 3 4" xfId="12788"/>
    <cellStyle name="Normal 4 4 2 4 3 4 2" xfId="36040"/>
    <cellStyle name="Normal 4 4 2 4 3 4 3" xfId="36039"/>
    <cellStyle name="Normal 4 4 2 4 3 5" xfId="12789"/>
    <cellStyle name="Normal 4 4 2 4 3 5 2" xfId="36042"/>
    <cellStyle name="Normal 4 4 2 4 3 5 3" xfId="36041"/>
    <cellStyle name="Normal 4 4 2 4 3 6" xfId="12790"/>
    <cellStyle name="Normal 4 4 2 4 3 6 2" xfId="36043"/>
    <cellStyle name="Normal 4 4 2 4 3 7" xfId="36028"/>
    <cellStyle name="Normal 4 4 2 4 3_Sheet3" xfId="12791"/>
    <cellStyle name="Normal 4 4 2 4 4" xfId="12792"/>
    <cellStyle name="Normal 4 4 2 4 4 2" xfId="12793"/>
    <cellStyle name="Normal 4 4 2 4 4 2 2" xfId="12794"/>
    <cellStyle name="Normal 4 4 2 4 4 2 2 2" xfId="12795"/>
    <cellStyle name="Normal 4 4 2 4 4 2 2 2 2" xfId="36047"/>
    <cellStyle name="Normal 4 4 2 4 4 2 2 3" xfId="36046"/>
    <cellStyle name="Normal 4 4 2 4 4 2 2_Sheet3" xfId="12796"/>
    <cellStyle name="Normal 4 4 2 4 4 2 3" xfId="12797"/>
    <cellStyle name="Normal 4 4 2 4 4 2 3 2" xfId="36049"/>
    <cellStyle name="Normal 4 4 2 4 4 2 3 3" xfId="36048"/>
    <cellStyle name="Normal 4 4 2 4 4 2 4" xfId="12798"/>
    <cellStyle name="Normal 4 4 2 4 4 2 4 2" xfId="36051"/>
    <cellStyle name="Normal 4 4 2 4 4 2 4 3" xfId="36050"/>
    <cellStyle name="Normal 4 4 2 4 4 2 5" xfId="12799"/>
    <cellStyle name="Normal 4 4 2 4 4 2 5 2" xfId="36052"/>
    <cellStyle name="Normal 4 4 2 4 4 2 6" xfId="36045"/>
    <cellStyle name="Normal 4 4 2 4 4 2_Sheet3" xfId="12800"/>
    <cellStyle name="Normal 4 4 2 4 4 3" xfId="12801"/>
    <cellStyle name="Normal 4 4 2 4 4 3 2" xfId="12802"/>
    <cellStyle name="Normal 4 4 2 4 4 3 2 2" xfId="36054"/>
    <cellStyle name="Normal 4 4 2 4 4 3 3" xfId="36053"/>
    <cellStyle name="Normal 4 4 2 4 4 3_Sheet3" xfId="12803"/>
    <cellStyle name="Normal 4 4 2 4 4 4" xfId="12804"/>
    <cellStyle name="Normal 4 4 2 4 4 4 2" xfId="36056"/>
    <cellStyle name="Normal 4 4 2 4 4 4 3" xfId="36055"/>
    <cellStyle name="Normal 4 4 2 4 4 5" xfId="12805"/>
    <cellStyle name="Normal 4 4 2 4 4 5 2" xfId="36058"/>
    <cellStyle name="Normal 4 4 2 4 4 5 3" xfId="36057"/>
    <cellStyle name="Normal 4 4 2 4 4 6" xfId="12806"/>
    <cellStyle name="Normal 4 4 2 4 4 6 2" xfId="36059"/>
    <cellStyle name="Normal 4 4 2 4 4 7" xfId="36044"/>
    <cellStyle name="Normal 4 4 2 4 4_Sheet3" xfId="12807"/>
    <cellStyle name="Normal 4 4 2 4 5" xfId="12808"/>
    <cellStyle name="Normal 4 4 2 4 5 2" xfId="12809"/>
    <cellStyle name="Normal 4 4 2 4 5 2 2" xfId="12810"/>
    <cellStyle name="Normal 4 4 2 4 5 2 2 2" xfId="36062"/>
    <cellStyle name="Normal 4 4 2 4 5 2 3" xfId="36061"/>
    <cellStyle name="Normal 4 4 2 4 5 2_Sheet3" xfId="12811"/>
    <cellStyle name="Normal 4 4 2 4 5 3" xfId="12812"/>
    <cellStyle name="Normal 4 4 2 4 5 3 2" xfId="36064"/>
    <cellStyle name="Normal 4 4 2 4 5 3 3" xfId="36063"/>
    <cellStyle name="Normal 4 4 2 4 5 4" xfId="12813"/>
    <cellStyle name="Normal 4 4 2 4 5 4 2" xfId="36066"/>
    <cellStyle name="Normal 4 4 2 4 5 4 3" xfId="36065"/>
    <cellStyle name="Normal 4 4 2 4 5 5" xfId="12814"/>
    <cellStyle name="Normal 4 4 2 4 5 5 2" xfId="36067"/>
    <cellStyle name="Normal 4 4 2 4 5 6" xfId="36060"/>
    <cellStyle name="Normal 4 4 2 4 5_Sheet3" xfId="12815"/>
    <cellStyle name="Normal 4 4 2 4 6" xfId="12816"/>
    <cellStyle name="Normal 4 4 2 4 6 2" xfId="12817"/>
    <cellStyle name="Normal 4 4 2 4 6 2 2" xfId="36069"/>
    <cellStyle name="Normal 4 4 2 4 6 3" xfId="36068"/>
    <cellStyle name="Normal 4 4 2 4 6_Sheet3" xfId="12818"/>
    <cellStyle name="Normal 4 4 2 4 7" xfId="12819"/>
    <cellStyle name="Normal 4 4 2 4 7 2" xfId="36071"/>
    <cellStyle name="Normal 4 4 2 4 7 3" xfId="36070"/>
    <cellStyle name="Normal 4 4 2 4 8" xfId="12820"/>
    <cellStyle name="Normal 4 4 2 4 8 2" xfId="36073"/>
    <cellStyle name="Normal 4 4 2 4 8 3" xfId="36072"/>
    <cellStyle name="Normal 4 4 2 4 9" xfId="12821"/>
    <cellStyle name="Normal 4 4 2 4 9 2" xfId="36074"/>
    <cellStyle name="Normal 4 4 2 4_Sheet3" xfId="12822"/>
    <cellStyle name="Normal 4 4 2 5" xfId="12823"/>
    <cellStyle name="Normal 4 4 2 5 10" xfId="36075"/>
    <cellStyle name="Normal 4 4 2 5 2" xfId="12824"/>
    <cellStyle name="Normal 4 4 2 5 2 2" xfId="12825"/>
    <cellStyle name="Normal 4 4 2 5 2 2 2" xfId="12826"/>
    <cellStyle name="Normal 4 4 2 5 2 2 2 2" xfId="12827"/>
    <cellStyle name="Normal 4 4 2 5 2 2 2 2 2" xfId="36079"/>
    <cellStyle name="Normal 4 4 2 5 2 2 2 3" xfId="36078"/>
    <cellStyle name="Normal 4 4 2 5 2 2 2_Sheet3" xfId="12828"/>
    <cellStyle name="Normal 4 4 2 5 2 2 3" xfId="12829"/>
    <cellStyle name="Normal 4 4 2 5 2 2 3 2" xfId="36081"/>
    <cellStyle name="Normal 4 4 2 5 2 2 3 3" xfId="36080"/>
    <cellStyle name="Normal 4 4 2 5 2 2 4" xfId="12830"/>
    <cellStyle name="Normal 4 4 2 5 2 2 4 2" xfId="36083"/>
    <cellStyle name="Normal 4 4 2 5 2 2 4 3" xfId="36082"/>
    <cellStyle name="Normal 4 4 2 5 2 2 5" xfId="12831"/>
    <cellStyle name="Normal 4 4 2 5 2 2 5 2" xfId="36084"/>
    <cellStyle name="Normal 4 4 2 5 2 2 6" xfId="36077"/>
    <cellStyle name="Normal 4 4 2 5 2 2_Sheet3" xfId="12832"/>
    <cellStyle name="Normal 4 4 2 5 2 3" xfId="12833"/>
    <cellStyle name="Normal 4 4 2 5 2 3 2" xfId="12834"/>
    <cellStyle name="Normal 4 4 2 5 2 3 2 2" xfId="36086"/>
    <cellStyle name="Normal 4 4 2 5 2 3 3" xfId="36085"/>
    <cellStyle name="Normal 4 4 2 5 2 3_Sheet3" xfId="12835"/>
    <cellStyle name="Normal 4 4 2 5 2 4" xfId="12836"/>
    <cellStyle name="Normal 4 4 2 5 2 4 2" xfId="36088"/>
    <cellStyle name="Normal 4 4 2 5 2 4 3" xfId="36087"/>
    <cellStyle name="Normal 4 4 2 5 2 5" xfId="12837"/>
    <cellStyle name="Normal 4 4 2 5 2 5 2" xfId="36090"/>
    <cellStyle name="Normal 4 4 2 5 2 5 3" xfId="36089"/>
    <cellStyle name="Normal 4 4 2 5 2 6" xfId="12838"/>
    <cellStyle name="Normal 4 4 2 5 2 6 2" xfId="36091"/>
    <cellStyle name="Normal 4 4 2 5 2 7" xfId="36076"/>
    <cellStyle name="Normal 4 4 2 5 2_Sheet3" xfId="12839"/>
    <cellStyle name="Normal 4 4 2 5 3" xfId="12840"/>
    <cellStyle name="Normal 4 4 2 5 3 2" xfId="12841"/>
    <cellStyle name="Normal 4 4 2 5 3 2 2" xfId="12842"/>
    <cellStyle name="Normal 4 4 2 5 3 2 2 2" xfId="12843"/>
    <cellStyle name="Normal 4 4 2 5 3 2 2 2 2" xfId="36095"/>
    <cellStyle name="Normal 4 4 2 5 3 2 2 3" xfId="36094"/>
    <cellStyle name="Normal 4 4 2 5 3 2 2_Sheet3" xfId="12844"/>
    <cellStyle name="Normal 4 4 2 5 3 2 3" xfId="12845"/>
    <cellStyle name="Normal 4 4 2 5 3 2 3 2" xfId="36097"/>
    <cellStyle name="Normal 4 4 2 5 3 2 3 3" xfId="36096"/>
    <cellStyle name="Normal 4 4 2 5 3 2 4" xfId="12846"/>
    <cellStyle name="Normal 4 4 2 5 3 2 4 2" xfId="36099"/>
    <cellStyle name="Normal 4 4 2 5 3 2 4 3" xfId="36098"/>
    <cellStyle name="Normal 4 4 2 5 3 2 5" xfId="12847"/>
    <cellStyle name="Normal 4 4 2 5 3 2 5 2" xfId="36100"/>
    <cellStyle name="Normal 4 4 2 5 3 2 6" xfId="36093"/>
    <cellStyle name="Normal 4 4 2 5 3 2_Sheet3" xfId="12848"/>
    <cellStyle name="Normal 4 4 2 5 3 3" xfId="12849"/>
    <cellStyle name="Normal 4 4 2 5 3 3 2" xfId="12850"/>
    <cellStyle name="Normal 4 4 2 5 3 3 2 2" xfId="36102"/>
    <cellStyle name="Normal 4 4 2 5 3 3 3" xfId="36101"/>
    <cellStyle name="Normal 4 4 2 5 3 3_Sheet3" xfId="12851"/>
    <cellStyle name="Normal 4 4 2 5 3 4" xfId="12852"/>
    <cellStyle name="Normal 4 4 2 5 3 4 2" xfId="36104"/>
    <cellStyle name="Normal 4 4 2 5 3 4 3" xfId="36103"/>
    <cellStyle name="Normal 4 4 2 5 3 5" xfId="12853"/>
    <cellStyle name="Normal 4 4 2 5 3 5 2" xfId="36106"/>
    <cellStyle name="Normal 4 4 2 5 3 5 3" xfId="36105"/>
    <cellStyle name="Normal 4 4 2 5 3 6" xfId="12854"/>
    <cellStyle name="Normal 4 4 2 5 3 6 2" xfId="36107"/>
    <cellStyle name="Normal 4 4 2 5 3 7" xfId="36092"/>
    <cellStyle name="Normal 4 4 2 5 3_Sheet3" xfId="12855"/>
    <cellStyle name="Normal 4 4 2 5 4" xfId="12856"/>
    <cellStyle name="Normal 4 4 2 5 4 2" xfId="12857"/>
    <cellStyle name="Normal 4 4 2 5 4 2 2" xfId="12858"/>
    <cellStyle name="Normal 4 4 2 5 4 2 2 2" xfId="12859"/>
    <cellStyle name="Normal 4 4 2 5 4 2 2 2 2" xfId="36111"/>
    <cellStyle name="Normal 4 4 2 5 4 2 2 3" xfId="36110"/>
    <cellStyle name="Normal 4 4 2 5 4 2 2_Sheet3" xfId="12860"/>
    <cellStyle name="Normal 4 4 2 5 4 2 3" xfId="12861"/>
    <cellStyle name="Normal 4 4 2 5 4 2 3 2" xfId="36113"/>
    <cellStyle name="Normal 4 4 2 5 4 2 3 3" xfId="36112"/>
    <cellStyle name="Normal 4 4 2 5 4 2 4" xfId="12862"/>
    <cellStyle name="Normal 4 4 2 5 4 2 4 2" xfId="36115"/>
    <cellStyle name="Normal 4 4 2 5 4 2 4 3" xfId="36114"/>
    <cellStyle name="Normal 4 4 2 5 4 2 5" xfId="12863"/>
    <cellStyle name="Normal 4 4 2 5 4 2 5 2" xfId="36116"/>
    <cellStyle name="Normal 4 4 2 5 4 2 6" xfId="36109"/>
    <cellStyle name="Normal 4 4 2 5 4 2_Sheet3" xfId="12864"/>
    <cellStyle name="Normal 4 4 2 5 4 3" xfId="12865"/>
    <cellStyle name="Normal 4 4 2 5 4 3 2" xfId="12866"/>
    <cellStyle name="Normal 4 4 2 5 4 3 2 2" xfId="36118"/>
    <cellStyle name="Normal 4 4 2 5 4 3 3" xfId="36117"/>
    <cellStyle name="Normal 4 4 2 5 4 3_Sheet3" xfId="12867"/>
    <cellStyle name="Normal 4 4 2 5 4 4" xfId="12868"/>
    <cellStyle name="Normal 4 4 2 5 4 4 2" xfId="36120"/>
    <cellStyle name="Normal 4 4 2 5 4 4 3" xfId="36119"/>
    <cellStyle name="Normal 4 4 2 5 4 5" xfId="12869"/>
    <cellStyle name="Normal 4 4 2 5 4 5 2" xfId="36122"/>
    <cellStyle name="Normal 4 4 2 5 4 5 3" xfId="36121"/>
    <cellStyle name="Normal 4 4 2 5 4 6" xfId="12870"/>
    <cellStyle name="Normal 4 4 2 5 4 6 2" xfId="36123"/>
    <cellStyle name="Normal 4 4 2 5 4 7" xfId="36108"/>
    <cellStyle name="Normal 4 4 2 5 4_Sheet3" xfId="12871"/>
    <cellStyle name="Normal 4 4 2 5 5" xfId="12872"/>
    <cellStyle name="Normal 4 4 2 5 5 2" xfId="12873"/>
    <cellStyle name="Normal 4 4 2 5 5 2 2" xfId="12874"/>
    <cellStyle name="Normal 4 4 2 5 5 2 2 2" xfId="36126"/>
    <cellStyle name="Normal 4 4 2 5 5 2 3" xfId="36125"/>
    <cellStyle name="Normal 4 4 2 5 5 2_Sheet3" xfId="12875"/>
    <cellStyle name="Normal 4 4 2 5 5 3" xfId="12876"/>
    <cellStyle name="Normal 4 4 2 5 5 3 2" xfId="36128"/>
    <cellStyle name="Normal 4 4 2 5 5 3 3" xfId="36127"/>
    <cellStyle name="Normal 4 4 2 5 5 4" xfId="12877"/>
    <cellStyle name="Normal 4 4 2 5 5 4 2" xfId="36130"/>
    <cellStyle name="Normal 4 4 2 5 5 4 3" xfId="36129"/>
    <cellStyle name="Normal 4 4 2 5 5 5" xfId="12878"/>
    <cellStyle name="Normal 4 4 2 5 5 5 2" xfId="36131"/>
    <cellStyle name="Normal 4 4 2 5 5 6" xfId="36124"/>
    <cellStyle name="Normal 4 4 2 5 5_Sheet3" xfId="12879"/>
    <cellStyle name="Normal 4 4 2 5 6" xfId="12880"/>
    <cellStyle name="Normal 4 4 2 5 6 2" xfId="12881"/>
    <cellStyle name="Normal 4 4 2 5 6 2 2" xfId="36133"/>
    <cellStyle name="Normal 4 4 2 5 6 3" xfId="36132"/>
    <cellStyle name="Normal 4 4 2 5 6_Sheet3" xfId="12882"/>
    <cellStyle name="Normal 4 4 2 5 7" xfId="12883"/>
    <cellStyle name="Normal 4 4 2 5 7 2" xfId="36135"/>
    <cellStyle name="Normal 4 4 2 5 7 3" xfId="36134"/>
    <cellStyle name="Normal 4 4 2 5 8" xfId="12884"/>
    <cellStyle name="Normal 4 4 2 5 8 2" xfId="36137"/>
    <cellStyle name="Normal 4 4 2 5 8 3" xfId="36136"/>
    <cellStyle name="Normal 4 4 2 5 9" xfId="12885"/>
    <cellStyle name="Normal 4 4 2 5 9 2" xfId="36138"/>
    <cellStyle name="Normal 4 4 2 5_Sheet3" xfId="12886"/>
    <cellStyle name="Normal 4 4 2 6" xfId="12887"/>
    <cellStyle name="Normal 4 4 2 6 10" xfId="36139"/>
    <cellStyle name="Normal 4 4 2 6 2" xfId="12888"/>
    <cellStyle name="Normal 4 4 2 6 2 2" xfId="12889"/>
    <cellStyle name="Normal 4 4 2 6 2 2 2" xfId="12890"/>
    <cellStyle name="Normal 4 4 2 6 2 2 2 2" xfId="12891"/>
    <cellStyle name="Normal 4 4 2 6 2 2 2 2 2" xfId="36143"/>
    <cellStyle name="Normal 4 4 2 6 2 2 2 3" xfId="36142"/>
    <cellStyle name="Normal 4 4 2 6 2 2 2_Sheet3" xfId="12892"/>
    <cellStyle name="Normal 4 4 2 6 2 2 3" xfId="12893"/>
    <cellStyle name="Normal 4 4 2 6 2 2 3 2" xfId="36145"/>
    <cellStyle name="Normal 4 4 2 6 2 2 3 3" xfId="36144"/>
    <cellStyle name="Normal 4 4 2 6 2 2 4" xfId="12894"/>
    <cellStyle name="Normal 4 4 2 6 2 2 4 2" xfId="36147"/>
    <cellStyle name="Normal 4 4 2 6 2 2 4 3" xfId="36146"/>
    <cellStyle name="Normal 4 4 2 6 2 2 5" xfId="12895"/>
    <cellStyle name="Normal 4 4 2 6 2 2 5 2" xfId="36148"/>
    <cellStyle name="Normal 4 4 2 6 2 2 6" xfId="36141"/>
    <cellStyle name="Normal 4 4 2 6 2 2_Sheet3" xfId="12896"/>
    <cellStyle name="Normal 4 4 2 6 2 3" xfId="12897"/>
    <cellStyle name="Normal 4 4 2 6 2 3 2" xfId="12898"/>
    <cellStyle name="Normal 4 4 2 6 2 3 2 2" xfId="36150"/>
    <cellStyle name="Normal 4 4 2 6 2 3 3" xfId="36149"/>
    <cellStyle name="Normal 4 4 2 6 2 3_Sheet3" xfId="12899"/>
    <cellStyle name="Normal 4 4 2 6 2 4" xfId="12900"/>
    <cellStyle name="Normal 4 4 2 6 2 4 2" xfId="36152"/>
    <cellStyle name="Normal 4 4 2 6 2 4 3" xfId="36151"/>
    <cellStyle name="Normal 4 4 2 6 2 5" xfId="12901"/>
    <cellStyle name="Normal 4 4 2 6 2 5 2" xfId="36154"/>
    <cellStyle name="Normal 4 4 2 6 2 5 3" xfId="36153"/>
    <cellStyle name="Normal 4 4 2 6 2 6" xfId="12902"/>
    <cellStyle name="Normal 4 4 2 6 2 6 2" xfId="36155"/>
    <cellStyle name="Normal 4 4 2 6 2 7" xfId="36140"/>
    <cellStyle name="Normal 4 4 2 6 2_Sheet3" xfId="12903"/>
    <cellStyle name="Normal 4 4 2 6 3" xfId="12904"/>
    <cellStyle name="Normal 4 4 2 6 3 2" xfId="12905"/>
    <cellStyle name="Normal 4 4 2 6 3 2 2" xfId="12906"/>
    <cellStyle name="Normal 4 4 2 6 3 2 2 2" xfId="12907"/>
    <cellStyle name="Normal 4 4 2 6 3 2 2 2 2" xfId="36159"/>
    <cellStyle name="Normal 4 4 2 6 3 2 2 3" xfId="36158"/>
    <cellStyle name="Normal 4 4 2 6 3 2 2_Sheet3" xfId="12908"/>
    <cellStyle name="Normal 4 4 2 6 3 2 3" xfId="12909"/>
    <cellStyle name="Normal 4 4 2 6 3 2 3 2" xfId="36161"/>
    <cellStyle name="Normal 4 4 2 6 3 2 3 3" xfId="36160"/>
    <cellStyle name="Normal 4 4 2 6 3 2 4" xfId="12910"/>
    <cellStyle name="Normal 4 4 2 6 3 2 4 2" xfId="36163"/>
    <cellStyle name="Normal 4 4 2 6 3 2 4 3" xfId="36162"/>
    <cellStyle name="Normal 4 4 2 6 3 2 5" xfId="12911"/>
    <cellStyle name="Normal 4 4 2 6 3 2 5 2" xfId="36164"/>
    <cellStyle name="Normal 4 4 2 6 3 2 6" xfId="36157"/>
    <cellStyle name="Normal 4 4 2 6 3 2_Sheet3" xfId="12912"/>
    <cellStyle name="Normal 4 4 2 6 3 3" xfId="12913"/>
    <cellStyle name="Normal 4 4 2 6 3 3 2" xfId="12914"/>
    <cellStyle name="Normal 4 4 2 6 3 3 2 2" xfId="36166"/>
    <cellStyle name="Normal 4 4 2 6 3 3 3" xfId="36165"/>
    <cellStyle name="Normal 4 4 2 6 3 3_Sheet3" xfId="12915"/>
    <cellStyle name="Normal 4 4 2 6 3 4" xfId="12916"/>
    <cellStyle name="Normal 4 4 2 6 3 4 2" xfId="36168"/>
    <cellStyle name="Normal 4 4 2 6 3 4 3" xfId="36167"/>
    <cellStyle name="Normal 4 4 2 6 3 5" xfId="12917"/>
    <cellStyle name="Normal 4 4 2 6 3 5 2" xfId="36170"/>
    <cellStyle name="Normal 4 4 2 6 3 5 3" xfId="36169"/>
    <cellStyle name="Normal 4 4 2 6 3 6" xfId="12918"/>
    <cellStyle name="Normal 4 4 2 6 3 6 2" xfId="36171"/>
    <cellStyle name="Normal 4 4 2 6 3 7" xfId="36156"/>
    <cellStyle name="Normal 4 4 2 6 3_Sheet3" xfId="12919"/>
    <cellStyle name="Normal 4 4 2 6 4" xfId="12920"/>
    <cellStyle name="Normal 4 4 2 6 4 2" xfId="12921"/>
    <cellStyle name="Normal 4 4 2 6 4 2 2" xfId="12922"/>
    <cellStyle name="Normal 4 4 2 6 4 2 2 2" xfId="12923"/>
    <cellStyle name="Normal 4 4 2 6 4 2 2 2 2" xfId="36175"/>
    <cellStyle name="Normal 4 4 2 6 4 2 2 3" xfId="36174"/>
    <cellStyle name="Normal 4 4 2 6 4 2 2_Sheet3" xfId="12924"/>
    <cellStyle name="Normal 4 4 2 6 4 2 3" xfId="12925"/>
    <cellStyle name="Normal 4 4 2 6 4 2 3 2" xfId="36177"/>
    <cellStyle name="Normal 4 4 2 6 4 2 3 3" xfId="36176"/>
    <cellStyle name="Normal 4 4 2 6 4 2 4" xfId="12926"/>
    <cellStyle name="Normal 4 4 2 6 4 2 4 2" xfId="36179"/>
    <cellStyle name="Normal 4 4 2 6 4 2 4 3" xfId="36178"/>
    <cellStyle name="Normal 4 4 2 6 4 2 5" xfId="12927"/>
    <cellStyle name="Normal 4 4 2 6 4 2 5 2" xfId="36180"/>
    <cellStyle name="Normal 4 4 2 6 4 2 6" xfId="36173"/>
    <cellStyle name="Normal 4 4 2 6 4 2_Sheet3" xfId="12928"/>
    <cellStyle name="Normal 4 4 2 6 4 3" xfId="12929"/>
    <cellStyle name="Normal 4 4 2 6 4 3 2" xfId="12930"/>
    <cellStyle name="Normal 4 4 2 6 4 3 2 2" xfId="36182"/>
    <cellStyle name="Normal 4 4 2 6 4 3 3" xfId="36181"/>
    <cellStyle name="Normal 4 4 2 6 4 3_Sheet3" xfId="12931"/>
    <cellStyle name="Normal 4 4 2 6 4 4" xfId="12932"/>
    <cellStyle name="Normal 4 4 2 6 4 4 2" xfId="36184"/>
    <cellStyle name="Normal 4 4 2 6 4 4 3" xfId="36183"/>
    <cellStyle name="Normal 4 4 2 6 4 5" xfId="12933"/>
    <cellStyle name="Normal 4 4 2 6 4 5 2" xfId="36186"/>
    <cellStyle name="Normal 4 4 2 6 4 5 3" xfId="36185"/>
    <cellStyle name="Normal 4 4 2 6 4 6" xfId="12934"/>
    <cellStyle name="Normal 4 4 2 6 4 6 2" xfId="36187"/>
    <cellStyle name="Normal 4 4 2 6 4 7" xfId="36172"/>
    <cellStyle name="Normal 4 4 2 6 4_Sheet3" xfId="12935"/>
    <cellStyle name="Normal 4 4 2 6 5" xfId="12936"/>
    <cellStyle name="Normal 4 4 2 6 5 2" xfId="12937"/>
    <cellStyle name="Normal 4 4 2 6 5 2 2" xfId="12938"/>
    <cellStyle name="Normal 4 4 2 6 5 2 2 2" xfId="36190"/>
    <cellStyle name="Normal 4 4 2 6 5 2 3" xfId="36189"/>
    <cellStyle name="Normal 4 4 2 6 5 2_Sheet3" xfId="12939"/>
    <cellStyle name="Normal 4 4 2 6 5 3" xfId="12940"/>
    <cellStyle name="Normal 4 4 2 6 5 3 2" xfId="36192"/>
    <cellStyle name="Normal 4 4 2 6 5 3 3" xfId="36191"/>
    <cellStyle name="Normal 4 4 2 6 5 4" xfId="12941"/>
    <cellStyle name="Normal 4 4 2 6 5 4 2" xfId="36194"/>
    <cellStyle name="Normal 4 4 2 6 5 4 3" xfId="36193"/>
    <cellStyle name="Normal 4 4 2 6 5 5" xfId="12942"/>
    <cellStyle name="Normal 4 4 2 6 5 5 2" xfId="36195"/>
    <cellStyle name="Normal 4 4 2 6 5 6" xfId="36188"/>
    <cellStyle name="Normal 4 4 2 6 5_Sheet3" xfId="12943"/>
    <cellStyle name="Normal 4 4 2 6 6" xfId="12944"/>
    <cellStyle name="Normal 4 4 2 6 6 2" xfId="12945"/>
    <cellStyle name="Normal 4 4 2 6 6 2 2" xfId="36197"/>
    <cellStyle name="Normal 4 4 2 6 6 3" xfId="36196"/>
    <cellStyle name="Normal 4 4 2 6 6_Sheet3" xfId="12946"/>
    <cellStyle name="Normal 4 4 2 6 7" xfId="12947"/>
    <cellStyle name="Normal 4 4 2 6 7 2" xfId="36199"/>
    <cellStyle name="Normal 4 4 2 6 7 3" xfId="36198"/>
    <cellStyle name="Normal 4 4 2 6 8" xfId="12948"/>
    <cellStyle name="Normal 4 4 2 6 8 2" xfId="36201"/>
    <cellStyle name="Normal 4 4 2 6 8 3" xfId="36200"/>
    <cellStyle name="Normal 4 4 2 6 9" xfId="12949"/>
    <cellStyle name="Normal 4 4 2 6 9 2" xfId="36202"/>
    <cellStyle name="Normal 4 4 2 6_Sheet3" xfId="12950"/>
    <cellStyle name="Normal 4 4 2 7" xfId="12951"/>
    <cellStyle name="Normal 4 4 2 7 2" xfId="12952"/>
    <cellStyle name="Normal 4 4 2 7 2 2" xfId="12953"/>
    <cellStyle name="Normal 4 4 2 7 2 2 2" xfId="12954"/>
    <cellStyle name="Normal 4 4 2 7 2 2 2 2" xfId="36206"/>
    <cellStyle name="Normal 4 4 2 7 2 2 3" xfId="36205"/>
    <cellStyle name="Normal 4 4 2 7 2 2_Sheet3" xfId="12955"/>
    <cellStyle name="Normal 4 4 2 7 2 3" xfId="12956"/>
    <cellStyle name="Normal 4 4 2 7 2 3 2" xfId="36208"/>
    <cellStyle name="Normal 4 4 2 7 2 3 3" xfId="36207"/>
    <cellStyle name="Normal 4 4 2 7 2 4" xfId="12957"/>
    <cellStyle name="Normal 4 4 2 7 2 4 2" xfId="36210"/>
    <cellStyle name="Normal 4 4 2 7 2 4 3" xfId="36209"/>
    <cellStyle name="Normal 4 4 2 7 2 5" xfId="12958"/>
    <cellStyle name="Normal 4 4 2 7 2 5 2" xfId="36211"/>
    <cellStyle name="Normal 4 4 2 7 2 6" xfId="36204"/>
    <cellStyle name="Normal 4 4 2 7 2_Sheet3" xfId="12959"/>
    <cellStyle name="Normal 4 4 2 7 3" xfId="12960"/>
    <cellStyle name="Normal 4 4 2 7 3 2" xfId="12961"/>
    <cellStyle name="Normal 4 4 2 7 3 2 2" xfId="36213"/>
    <cellStyle name="Normal 4 4 2 7 3 3" xfId="36212"/>
    <cellStyle name="Normal 4 4 2 7 3_Sheet3" xfId="12962"/>
    <cellStyle name="Normal 4 4 2 7 4" xfId="12963"/>
    <cellStyle name="Normal 4 4 2 7 4 2" xfId="36215"/>
    <cellStyle name="Normal 4 4 2 7 4 3" xfId="36214"/>
    <cellStyle name="Normal 4 4 2 7 5" xfId="12964"/>
    <cellStyle name="Normal 4 4 2 7 5 2" xfId="36217"/>
    <cellStyle name="Normal 4 4 2 7 5 3" xfId="36216"/>
    <cellStyle name="Normal 4 4 2 7 6" xfId="12965"/>
    <cellStyle name="Normal 4 4 2 7 6 2" xfId="36218"/>
    <cellStyle name="Normal 4 4 2 7 7" xfId="36203"/>
    <cellStyle name="Normal 4 4 2 7_Sheet3" xfId="12966"/>
    <cellStyle name="Normal 4 4 2 8" xfId="12967"/>
    <cellStyle name="Normal 4 4 2 8 2" xfId="12968"/>
    <cellStyle name="Normal 4 4 2 8 2 2" xfId="12969"/>
    <cellStyle name="Normal 4 4 2 8 2 2 2" xfId="12970"/>
    <cellStyle name="Normal 4 4 2 8 2 2 2 2" xfId="36222"/>
    <cellStyle name="Normal 4 4 2 8 2 2 3" xfId="36221"/>
    <cellStyle name="Normal 4 4 2 8 2 2_Sheet3" xfId="12971"/>
    <cellStyle name="Normal 4 4 2 8 2 3" xfId="12972"/>
    <cellStyle name="Normal 4 4 2 8 2 3 2" xfId="36224"/>
    <cellStyle name="Normal 4 4 2 8 2 3 3" xfId="36223"/>
    <cellStyle name="Normal 4 4 2 8 2 4" xfId="12973"/>
    <cellStyle name="Normal 4 4 2 8 2 4 2" xfId="36226"/>
    <cellStyle name="Normal 4 4 2 8 2 4 3" xfId="36225"/>
    <cellStyle name="Normal 4 4 2 8 2 5" xfId="12974"/>
    <cellStyle name="Normal 4 4 2 8 2 5 2" xfId="36227"/>
    <cellStyle name="Normal 4 4 2 8 2 6" xfId="36220"/>
    <cellStyle name="Normal 4 4 2 8 2_Sheet3" xfId="12975"/>
    <cellStyle name="Normal 4 4 2 8 3" xfId="12976"/>
    <cellStyle name="Normal 4 4 2 8 3 2" xfId="12977"/>
    <cellStyle name="Normal 4 4 2 8 3 2 2" xfId="36229"/>
    <cellStyle name="Normal 4 4 2 8 3 3" xfId="36228"/>
    <cellStyle name="Normal 4 4 2 8 3_Sheet3" xfId="12978"/>
    <cellStyle name="Normal 4 4 2 8 4" xfId="12979"/>
    <cellStyle name="Normal 4 4 2 8 4 2" xfId="36231"/>
    <cellStyle name="Normal 4 4 2 8 4 3" xfId="36230"/>
    <cellStyle name="Normal 4 4 2 8 5" xfId="12980"/>
    <cellStyle name="Normal 4 4 2 8 5 2" xfId="36233"/>
    <cellStyle name="Normal 4 4 2 8 5 3" xfId="36232"/>
    <cellStyle name="Normal 4 4 2 8 6" xfId="12981"/>
    <cellStyle name="Normal 4 4 2 8 6 2" xfId="36234"/>
    <cellStyle name="Normal 4 4 2 8 7" xfId="36219"/>
    <cellStyle name="Normal 4 4 2 8_Sheet3" xfId="12982"/>
    <cellStyle name="Normal 4 4 2 9" xfId="12983"/>
    <cellStyle name="Normal 4 4 2 9 2" xfId="12984"/>
    <cellStyle name="Normal 4 4 2 9 2 2" xfId="12985"/>
    <cellStyle name="Normal 4 4 2 9 2 2 2" xfId="12986"/>
    <cellStyle name="Normal 4 4 2 9 2 2 2 2" xfId="36238"/>
    <cellStyle name="Normal 4 4 2 9 2 2 3" xfId="36237"/>
    <cellStyle name="Normal 4 4 2 9 2 2_Sheet3" xfId="12987"/>
    <cellStyle name="Normal 4 4 2 9 2 3" xfId="12988"/>
    <cellStyle name="Normal 4 4 2 9 2 3 2" xfId="36240"/>
    <cellStyle name="Normal 4 4 2 9 2 3 3" xfId="36239"/>
    <cellStyle name="Normal 4 4 2 9 2 4" xfId="12989"/>
    <cellStyle name="Normal 4 4 2 9 2 4 2" xfId="36242"/>
    <cellStyle name="Normal 4 4 2 9 2 4 3" xfId="36241"/>
    <cellStyle name="Normal 4 4 2 9 2 5" xfId="12990"/>
    <cellStyle name="Normal 4 4 2 9 2 5 2" xfId="36243"/>
    <cellStyle name="Normal 4 4 2 9 2 6" xfId="36236"/>
    <cellStyle name="Normal 4 4 2 9 2_Sheet3" xfId="12991"/>
    <cellStyle name="Normal 4 4 2 9 3" xfId="12992"/>
    <cellStyle name="Normal 4 4 2 9 3 2" xfId="12993"/>
    <cellStyle name="Normal 4 4 2 9 3 2 2" xfId="36245"/>
    <cellStyle name="Normal 4 4 2 9 3 3" xfId="36244"/>
    <cellStyle name="Normal 4 4 2 9 3_Sheet3" xfId="12994"/>
    <cellStyle name="Normal 4 4 2 9 4" xfId="12995"/>
    <cellStyle name="Normal 4 4 2 9 4 2" xfId="36247"/>
    <cellStyle name="Normal 4 4 2 9 4 3" xfId="36246"/>
    <cellStyle name="Normal 4 4 2 9 5" xfId="12996"/>
    <cellStyle name="Normal 4 4 2 9 5 2" xfId="36249"/>
    <cellStyle name="Normal 4 4 2 9 5 3" xfId="36248"/>
    <cellStyle name="Normal 4 4 2 9 6" xfId="12997"/>
    <cellStyle name="Normal 4 4 2 9 6 2" xfId="36250"/>
    <cellStyle name="Normal 4 4 2 9 7" xfId="36235"/>
    <cellStyle name="Normal 4 4 2 9_Sheet3" xfId="12998"/>
    <cellStyle name="Normal 4 4 2_Sheet3" xfId="12999"/>
    <cellStyle name="Normal 4 4 20" xfId="13000"/>
    <cellStyle name="Normal 4 4 20 2" xfId="36251"/>
    <cellStyle name="Normal 4 4 21" xfId="35612"/>
    <cellStyle name="Normal 4 4 3" xfId="13001"/>
    <cellStyle name="Normal 4 4 3 10" xfId="36252"/>
    <cellStyle name="Normal 4 4 3 2" xfId="13002"/>
    <cellStyle name="Normal 4 4 3 2 2" xfId="13003"/>
    <cellStyle name="Normal 4 4 3 2 2 2" xfId="13004"/>
    <cellStyle name="Normal 4 4 3 2 2 2 2" xfId="13005"/>
    <cellStyle name="Normal 4 4 3 2 2 2 2 2" xfId="36256"/>
    <cellStyle name="Normal 4 4 3 2 2 2 3" xfId="36255"/>
    <cellStyle name="Normal 4 4 3 2 2 2_Sheet3" xfId="13006"/>
    <cellStyle name="Normal 4 4 3 2 2 3" xfId="13007"/>
    <cellStyle name="Normal 4 4 3 2 2 3 2" xfId="36258"/>
    <cellStyle name="Normal 4 4 3 2 2 3 3" xfId="36257"/>
    <cellStyle name="Normal 4 4 3 2 2 4" xfId="13008"/>
    <cellStyle name="Normal 4 4 3 2 2 4 2" xfId="36260"/>
    <cellStyle name="Normal 4 4 3 2 2 4 3" xfId="36259"/>
    <cellStyle name="Normal 4 4 3 2 2 5" xfId="13009"/>
    <cellStyle name="Normal 4 4 3 2 2 5 2" xfId="36261"/>
    <cellStyle name="Normal 4 4 3 2 2 6" xfId="36254"/>
    <cellStyle name="Normal 4 4 3 2 2_Sheet3" xfId="13010"/>
    <cellStyle name="Normal 4 4 3 2 3" xfId="13011"/>
    <cellStyle name="Normal 4 4 3 2 3 2" xfId="13012"/>
    <cellStyle name="Normal 4 4 3 2 3 2 2" xfId="36263"/>
    <cellStyle name="Normal 4 4 3 2 3 3" xfId="36262"/>
    <cellStyle name="Normal 4 4 3 2 3_Sheet3" xfId="13013"/>
    <cellStyle name="Normal 4 4 3 2 4" xfId="13014"/>
    <cellStyle name="Normal 4 4 3 2 4 2" xfId="36265"/>
    <cellStyle name="Normal 4 4 3 2 4 3" xfId="36264"/>
    <cellStyle name="Normal 4 4 3 2 5" xfId="13015"/>
    <cellStyle name="Normal 4 4 3 2 5 2" xfId="36267"/>
    <cellStyle name="Normal 4 4 3 2 5 3" xfId="36266"/>
    <cellStyle name="Normal 4 4 3 2 6" xfId="13016"/>
    <cellStyle name="Normal 4 4 3 2 6 2" xfId="36268"/>
    <cellStyle name="Normal 4 4 3 2 7" xfId="36253"/>
    <cellStyle name="Normal 4 4 3 2_Sheet3" xfId="13017"/>
    <cellStyle name="Normal 4 4 3 3" xfId="13018"/>
    <cellStyle name="Normal 4 4 3 3 2" xfId="13019"/>
    <cellStyle name="Normal 4 4 3 3 2 2" xfId="13020"/>
    <cellStyle name="Normal 4 4 3 3 2 2 2" xfId="13021"/>
    <cellStyle name="Normal 4 4 3 3 2 2 2 2" xfId="36272"/>
    <cellStyle name="Normal 4 4 3 3 2 2 3" xfId="36271"/>
    <cellStyle name="Normal 4 4 3 3 2 2_Sheet3" xfId="13022"/>
    <cellStyle name="Normal 4 4 3 3 2 3" xfId="13023"/>
    <cellStyle name="Normal 4 4 3 3 2 3 2" xfId="36274"/>
    <cellStyle name="Normal 4 4 3 3 2 3 3" xfId="36273"/>
    <cellStyle name="Normal 4 4 3 3 2 4" xfId="13024"/>
    <cellStyle name="Normal 4 4 3 3 2 4 2" xfId="36276"/>
    <cellStyle name="Normal 4 4 3 3 2 4 3" xfId="36275"/>
    <cellStyle name="Normal 4 4 3 3 2 5" xfId="13025"/>
    <cellStyle name="Normal 4 4 3 3 2 5 2" xfId="36277"/>
    <cellStyle name="Normal 4 4 3 3 2 6" xfId="36270"/>
    <cellStyle name="Normal 4 4 3 3 2_Sheet3" xfId="13026"/>
    <cellStyle name="Normal 4 4 3 3 3" xfId="13027"/>
    <cellStyle name="Normal 4 4 3 3 3 2" xfId="13028"/>
    <cellStyle name="Normal 4 4 3 3 3 2 2" xfId="36279"/>
    <cellStyle name="Normal 4 4 3 3 3 3" xfId="36278"/>
    <cellStyle name="Normal 4 4 3 3 3_Sheet3" xfId="13029"/>
    <cellStyle name="Normal 4 4 3 3 4" xfId="13030"/>
    <cellStyle name="Normal 4 4 3 3 4 2" xfId="36281"/>
    <cellStyle name="Normal 4 4 3 3 4 3" xfId="36280"/>
    <cellStyle name="Normal 4 4 3 3 5" xfId="13031"/>
    <cellStyle name="Normal 4 4 3 3 5 2" xfId="36283"/>
    <cellStyle name="Normal 4 4 3 3 5 3" xfId="36282"/>
    <cellStyle name="Normal 4 4 3 3 6" xfId="13032"/>
    <cellStyle name="Normal 4 4 3 3 6 2" xfId="36284"/>
    <cellStyle name="Normal 4 4 3 3 7" xfId="36269"/>
    <cellStyle name="Normal 4 4 3 3_Sheet3" xfId="13033"/>
    <cellStyle name="Normal 4 4 3 4" xfId="13034"/>
    <cellStyle name="Normal 4 4 3 4 2" xfId="13035"/>
    <cellStyle name="Normal 4 4 3 4 2 2" xfId="13036"/>
    <cellStyle name="Normal 4 4 3 4 2 2 2" xfId="13037"/>
    <cellStyle name="Normal 4 4 3 4 2 2 2 2" xfId="36288"/>
    <cellStyle name="Normal 4 4 3 4 2 2 3" xfId="36287"/>
    <cellStyle name="Normal 4 4 3 4 2 2_Sheet3" xfId="13038"/>
    <cellStyle name="Normal 4 4 3 4 2 3" xfId="13039"/>
    <cellStyle name="Normal 4 4 3 4 2 3 2" xfId="36290"/>
    <cellStyle name="Normal 4 4 3 4 2 3 3" xfId="36289"/>
    <cellStyle name="Normal 4 4 3 4 2 4" xfId="13040"/>
    <cellStyle name="Normal 4 4 3 4 2 4 2" xfId="36292"/>
    <cellStyle name="Normal 4 4 3 4 2 4 3" xfId="36291"/>
    <cellStyle name="Normal 4 4 3 4 2 5" xfId="13041"/>
    <cellStyle name="Normal 4 4 3 4 2 5 2" xfId="36293"/>
    <cellStyle name="Normal 4 4 3 4 2 6" xfId="36286"/>
    <cellStyle name="Normal 4 4 3 4 2_Sheet3" xfId="13042"/>
    <cellStyle name="Normal 4 4 3 4 3" xfId="13043"/>
    <cellStyle name="Normal 4 4 3 4 3 2" xfId="13044"/>
    <cellStyle name="Normal 4 4 3 4 3 2 2" xfId="36295"/>
    <cellStyle name="Normal 4 4 3 4 3 3" xfId="36294"/>
    <cellStyle name="Normal 4 4 3 4 3_Sheet3" xfId="13045"/>
    <cellStyle name="Normal 4 4 3 4 4" xfId="13046"/>
    <cellStyle name="Normal 4 4 3 4 4 2" xfId="36297"/>
    <cellStyle name="Normal 4 4 3 4 4 3" xfId="36296"/>
    <cellStyle name="Normal 4 4 3 4 5" xfId="13047"/>
    <cellStyle name="Normal 4 4 3 4 5 2" xfId="36299"/>
    <cellStyle name="Normal 4 4 3 4 5 3" xfId="36298"/>
    <cellStyle name="Normal 4 4 3 4 6" xfId="13048"/>
    <cellStyle name="Normal 4 4 3 4 6 2" xfId="36300"/>
    <cellStyle name="Normal 4 4 3 4 7" xfId="36285"/>
    <cellStyle name="Normal 4 4 3 4_Sheet3" xfId="13049"/>
    <cellStyle name="Normal 4 4 3 5" xfId="13050"/>
    <cellStyle name="Normal 4 4 3 5 2" xfId="13051"/>
    <cellStyle name="Normal 4 4 3 5 2 2" xfId="13052"/>
    <cellStyle name="Normal 4 4 3 5 2 2 2" xfId="36303"/>
    <cellStyle name="Normal 4 4 3 5 2 3" xfId="36302"/>
    <cellStyle name="Normal 4 4 3 5 2_Sheet3" xfId="13053"/>
    <cellStyle name="Normal 4 4 3 5 3" xfId="13054"/>
    <cellStyle name="Normal 4 4 3 5 3 2" xfId="36305"/>
    <cellStyle name="Normal 4 4 3 5 3 3" xfId="36304"/>
    <cellStyle name="Normal 4 4 3 5 4" xfId="13055"/>
    <cellStyle name="Normal 4 4 3 5 4 2" xfId="36307"/>
    <cellStyle name="Normal 4 4 3 5 4 3" xfId="36306"/>
    <cellStyle name="Normal 4 4 3 5 5" xfId="13056"/>
    <cellStyle name="Normal 4 4 3 5 5 2" xfId="36308"/>
    <cellStyle name="Normal 4 4 3 5 6" xfId="36301"/>
    <cellStyle name="Normal 4 4 3 5_Sheet3" xfId="13057"/>
    <cellStyle name="Normal 4 4 3 6" xfId="13058"/>
    <cellStyle name="Normal 4 4 3 6 2" xfId="13059"/>
    <cellStyle name="Normal 4 4 3 6 2 2" xfId="36310"/>
    <cellStyle name="Normal 4 4 3 6 3" xfId="36309"/>
    <cellStyle name="Normal 4 4 3 6_Sheet3" xfId="13060"/>
    <cellStyle name="Normal 4 4 3 7" xfId="13061"/>
    <cellStyle name="Normal 4 4 3 7 2" xfId="36312"/>
    <cellStyle name="Normal 4 4 3 7 3" xfId="36311"/>
    <cellStyle name="Normal 4 4 3 8" xfId="13062"/>
    <cellStyle name="Normal 4 4 3 8 2" xfId="36314"/>
    <cellStyle name="Normal 4 4 3 8 3" xfId="36313"/>
    <cellStyle name="Normal 4 4 3 9" xfId="13063"/>
    <cellStyle name="Normal 4 4 3 9 2" xfId="36315"/>
    <cellStyle name="Normal 4 4 3_Sheet3" xfId="13064"/>
    <cellStyle name="Normal 4 4 4" xfId="13065"/>
    <cellStyle name="Normal 4 4 4 10" xfId="36316"/>
    <cellStyle name="Normal 4 4 4 2" xfId="13066"/>
    <cellStyle name="Normal 4 4 4 2 2" xfId="13067"/>
    <cellStyle name="Normal 4 4 4 2 2 2" xfId="13068"/>
    <cellStyle name="Normal 4 4 4 2 2 2 2" xfId="13069"/>
    <cellStyle name="Normal 4 4 4 2 2 2 2 2" xfId="36320"/>
    <cellStyle name="Normal 4 4 4 2 2 2 3" xfId="36319"/>
    <cellStyle name="Normal 4 4 4 2 2 2_Sheet3" xfId="13070"/>
    <cellStyle name="Normal 4 4 4 2 2 3" xfId="13071"/>
    <cellStyle name="Normal 4 4 4 2 2 3 2" xfId="36322"/>
    <cellStyle name="Normal 4 4 4 2 2 3 3" xfId="36321"/>
    <cellStyle name="Normal 4 4 4 2 2 4" xfId="13072"/>
    <cellStyle name="Normal 4 4 4 2 2 4 2" xfId="36324"/>
    <cellStyle name="Normal 4 4 4 2 2 4 3" xfId="36323"/>
    <cellStyle name="Normal 4 4 4 2 2 5" xfId="13073"/>
    <cellStyle name="Normal 4 4 4 2 2 5 2" xfId="36325"/>
    <cellStyle name="Normal 4 4 4 2 2 6" xfId="36318"/>
    <cellStyle name="Normal 4 4 4 2 2_Sheet3" xfId="13074"/>
    <cellStyle name="Normal 4 4 4 2 3" xfId="13075"/>
    <cellStyle name="Normal 4 4 4 2 3 2" xfId="13076"/>
    <cellStyle name="Normal 4 4 4 2 3 2 2" xfId="36327"/>
    <cellStyle name="Normal 4 4 4 2 3 3" xfId="36326"/>
    <cellStyle name="Normal 4 4 4 2 3_Sheet3" xfId="13077"/>
    <cellStyle name="Normal 4 4 4 2 4" xfId="13078"/>
    <cellStyle name="Normal 4 4 4 2 4 2" xfId="36329"/>
    <cellStyle name="Normal 4 4 4 2 4 3" xfId="36328"/>
    <cellStyle name="Normal 4 4 4 2 5" xfId="13079"/>
    <cellStyle name="Normal 4 4 4 2 5 2" xfId="36331"/>
    <cellStyle name="Normal 4 4 4 2 5 3" xfId="36330"/>
    <cellStyle name="Normal 4 4 4 2 6" xfId="13080"/>
    <cellStyle name="Normal 4 4 4 2 6 2" xfId="36332"/>
    <cellStyle name="Normal 4 4 4 2 7" xfId="36317"/>
    <cellStyle name="Normal 4 4 4 2_Sheet3" xfId="13081"/>
    <cellStyle name="Normal 4 4 4 3" xfId="13082"/>
    <cellStyle name="Normal 4 4 4 3 2" xfId="13083"/>
    <cellStyle name="Normal 4 4 4 3 2 2" xfId="13084"/>
    <cellStyle name="Normal 4 4 4 3 2 2 2" xfId="13085"/>
    <cellStyle name="Normal 4 4 4 3 2 2 2 2" xfId="36336"/>
    <cellStyle name="Normal 4 4 4 3 2 2 3" xfId="36335"/>
    <cellStyle name="Normal 4 4 4 3 2 2_Sheet3" xfId="13086"/>
    <cellStyle name="Normal 4 4 4 3 2 3" xfId="13087"/>
    <cellStyle name="Normal 4 4 4 3 2 3 2" xfId="36338"/>
    <cellStyle name="Normal 4 4 4 3 2 3 3" xfId="36337"/>
    <cellStyle name="Normal 4 4 4 3 2 4" xfId="13088"/>
    <cellStyle name="Normal 4 4 4 3 2 4 2" xfId="36340"/>
    <cellStyle name="Normal 4 4 4 3 2 4 3" xfId="36339"/>
    <cellStyle name="Normal 4 4 4 3 2 5" xfId="13089"/>
    <cellStyle name="Normal 4 4 4 3 2 5 2" xfId="36341"/>
    <cellStyle name="Normal 4 4 4 3 2 6" xfId="36334"/>
    <cellStyle name="Normal 4 4 4 3 2_Sheet3" xfId="13090"/>
    <cellStyle name="Normal 4 4 4 3 3" xfId="13091"/>
    <cellStyle name="Normal 4 4 4 3 3 2" xfId="13092"/>
    <cellStyle name="Normal 4 4 4 3 3 2 2" xfId="36343"/>
    <cellStyle name="Normal 4 4 4 3 3 3" xfId="36342"/>
    <cellStyle name="Normal 4 4 4 3 3_Sheet3" xfId="13093"/>
    <cellStyle name="Normal 4 4 4 3 4" xfId="13094"/>
    <cellStyle name="Normal 4 4 4 3 4 2" xfId="36345"/>
    <cellStyle name="Normal 4 4 4 3 4 3" xfId="36344"/>
    <cellStyle name="Normal 4 4 4 3 5" xfId="13095"/>
    <cellStyle name="Normal 4 4 4 3 5 2" xfId="36347"/>
    <cellStyle name="Normal 4 4 4 3 5 3" xfId="36346"/>
    <cellStyle name="Normal 4 4 4 3 6" xfId="13096"/>
    <cellStyle name="Normal 4 4 4 3 6 2" xfId="36348"/>
    <cellStyle name="Normal 4 4 4 3 7" xfId="36333"/>
    <cellStyle name="Normal 4 4 4 3_Sheet3" xfId="13097"/>
    <cellStyle name="Normal 4 4 4 4" xfId="13098"/>
    <cellStyle name="Normal 4 4 4 4 2" xfId="13099"/>
    <cellStyle name="Normal 4 4 4 4 2 2" xfId="13100"/>
    <cellStyle name="Normal 4 4 4 4 2 2 2" xfId="13101"/>
    <cellStyle name="Normal 4 4 4 4 2 2 2 2" xfId="36352"/>
    <cellStyle name="Normal 4 4 4 4 2 2 3" xfId="36351"/>
    <cellStyle name="Normal 4 4 4 4 2 2_Sheet3" xfId="13102"/>
    <cellStyle name="Normal 4 4 4 4 2 3" xfId="13103"/>
    <cellStyle name="Normal 4 4 4 4 2 3 2" xfId="36354"/>
    <cellStyle name="Normal 4 4 4 4 2 3 3" xfId="36353"/>
    <cellStyle name="Normal 4 4 4 4 2 4" xfId="13104"/>
    <cellStyle name="Normal 4 4 4 4 2 4 2" xfId="36356"/>
    <cellStyle name="Normal 4 4 4 4 2 4 3" xfId="36355"/>
    <cellStyle name="Normal 4 4 4 4 2 5" xfId="13105"/>
    <cellStyle name="Normal 4 4 4 4 2 5 2" xfId="36357"/>
    <cellStyle name="Normal 4 4 4 4 2 6" xfId="36350"/>
    <cellStyle name="Normal 4 4 4 4 2_Sheet3" xfId="13106"/>
    <cellStyle name="Normal 4 4 4 4 3" xfId="13107"/>
    <cellStyle name="Normal 4 4 4 4 3 2" xfId="13108"/>
    <cellStyle name="Normal 4 4 4 4 3 2 2" xfId="36359"/>
    <cellStyle name="Normal 4 4 4 4 3 3" xfId="36358"/>
    <cellStyle name="Normal 4 4 4 4 3_Sheet3" xfId="13109"/>
    <cellStyle name="Normal 4 4 4 4 4" xfId="13110"/>
    <cellStyle name="Normal 4 4 4 4 4 2" xfId="36361"/>
    <cellStyle name="Normal 4 4 4 4 4 3" xfId="36360"/>
    <cellStyle name="Normal 4 4 4 4 5" xfId="13111"/>
    <cellStyle name="Normal 4 4 4 4 5 2" xfId="36363"/>
    <cellStyle name="Normal 4 4 4 4 5 3" xfId="36362"/>
    <cellStyle name="Normal 4 4 4 4 6" xfId="13112"/>
    <cellStyle name="Normal 4 4 4 4 6 2" xfId="36364"/>
    <cellStyle name="Normal 4 4 4 4 7" xfId="36349"/>
    <cellStyle name="Normal 4 4 4 4_Sheet3" xfId="13113"/>
    <cellStyle name="Normal 4 4 4 5" xfId="13114"/>
    <cellStyle name="Normal 4 4 4 5 2" xfId="13115"/>
    <cellStyle name="Normal 4 4 4 5 2 2" xfId="13116"/>
    <cellStyle name="Normal 4 4 4 5 2 2 2" xfId="36367"/>
    <cellStyle name="Normal 4 4 4 5 2 3" xfId="36366"/>
    <cellStyle name="Normal 4 4 4 5 2_Sheet3" xfId="13117"/>
    <cellStyle name="Normal 4 4 4 5 3" xfId="13118"/>
    <cellStyle name="Normal 4 4 4 5 3 2" xfId="36369"/>
    <cellStyle name="Normal 4 4 4 5 3 3" xfId="36368"/>
    <cellStyle name="Normal 4 4 4 5 4" xfId="13119"/>
    <cellStyle name="Normal 4 4 4 5 4 2" xfId="36371"/>
    <cellStyle name="Normal 4 4 4 5 4 3" xfId="36370"/>
    <cellStyle name="Normal 4 4 4 5 5" xfId="13120"/>
    <cellStyle name="Normal 4 4 4 5 5 2" xfId="36372"/>
    <cellStyle name="Normal 4 4 4 5 6" xfId="36365"/>
    <cellStyle name="Normal 4 4 4 5_Sheet3" xfId="13121"/>
    <cellStyle name="Normal 4 4 4 6" xfId="13122"/>
    <cellStyle name="Normal 4 4 4 6 2" xfId="13123"/>
    <cellStyle name="Normal 4 4 4 6 2 2" xfId="36374"/>
    <cellStyle name="Normal 4 4 4 6 3" xfId="36373"/>
    <cellStyle name="Normal 4 4 4 6_Sheet3" xfId="13124"/>
    <cellStyle name="Normal 4 4 4 7" xfId="13125"/>
    <cellStyle name="Normal 4 4 4 7 2" xfId="36376"/>
    <cellStyle name="Normal 4 4 4 7 3" xfId="36375"/>
    <cellStyle name="Normal 4 4 4 8" xfId="13126"/>
    <cellStyle name="Normal 4 4 4 8 2" xfId="36378"/>
    <cellStyle name="Normal 4 4 4 8 3" xfId="36377"/>
    <cellStyle name="Normal 4 4 4 9" xfId="13127"/>
    <cellStyle name="Normal 4 4 4 9 2" xfId="36379"/>
    <cellStyle name="Normal 4 4 4_Sheet3" xfId="13128"/>
    <cellStyle name="Normal 4 4 5" xfId="13129"/>
    <cellStyle name="Normal 4 4 5 10" xfId="36380"/>
    <cellStyle name="Normal 4 4 5 2" xfId="13130"/>
    <cellStyle name="Normal 4 4 5 2 2" xfId="13131"/>
    <cellStyle name="Normal 4 4 5 2 2 2" xfId="13132"/>
    <cellStyle name="Normal 4 4 5 2 2 2 2" xfId="13133"/>
    <cellStyle name="Normal 4 4 5 2 2 2 2 2" xfId="36384"/>
    <cellStyle name="Normal 4 4 5 2 2 2 3" xfId="36383"/>
    <cellStyle name="Normal 4 4 5 2 2 2_Sheet3" xfId="13134"/>
    <cellStyle name="Normal 4 4 5 2 2 3" xfId="13135"/>
    <cellStyle name="Normal 4 4 5 2 2 3 2" xfId="36386"/>
    <cellStyle name="Normal 4 4 5 2 2 3 3" xfId="36385"/>
    <cellStyle name="Normal 4 4 5 2 2 4" xfId="13136"/>
    <cellStyle name="Normal 4 4 5 2 2 4 2" xfId="36388"/>
    <cellStyle name="Normal 4 4 5 2 2 4 3" xfId="36387"/>
    <cellStyle name="Normal 4 4 5 2 2 5" xfId="13137"/>
    <cellStyle name="Normal 4 4 5 2 2 5 2" xfId="36389"/>
    <cellStyle name="Normal 4 4 5 2 2 6" xfId="36382"/>
    <cellStyle name="Normal 4 4 5 2 2_Sheet3" xfId="13138"/>
    <cellStyle name="Normal 4 4 5 2 3" xfId="13139"/>
    <cellStyle name="Normal 4 4 5 2 3 2" xfId="13140"/>
    <cellStyle name="Normal 4 4 5 2 3 2 2" xfId="36391"/>
    <cellStyle name="Normal 4 4 5 2 3 3" xfId="36390"/>
    <cellStyle name="Normal 4 4 5 2 3_Sheet3" xfId="13141"/>
    <cellStyle name="Normal 4 4 5 2 4" xfId="13142"/>
    <cellStyle name="Normal 4 4 5 2 4 2" xfId="36393"/>
    <cellStyle name="Normal 4 4 5 2 4 3" xfId="36392"/>
    <cellStyle name="Normal 4 4 5 2 5" xfId="13143"/>
    <cellStyle name="Normal 4 4 5 2 5 2" xfId="36395"/>
    <cellStyle name="Normal 4 4 5 2 5 3" xfId="36394"/>
    <cellStyle name="Normal 4 4 5 2 6" xfId="13144"/>
    <cellStyle name="Normal 4 4 5 2 6 2" xfId="36396"/>
    <cellStyle name="Normal 4 4 5 2 7" xfId="36381"/>
    <cellStyle name="Normal 4 4 5 2_Sheet3" xfId="13145"/>
    <cellStyle name="Normal 4 4 5 3" xfId="13146"/>
    <cellStyle name="Normal 4 4 5 3 2" xfId="13147"/>
    <cellStyle name="Normal 4 4 5 3 2 2" xfId="13148"/>
    <cellStyle name="Normal 4 4 5 3 2 2 2" xfId="13149"/>
    <cellStyle name="Normal 4 4 5 3 2 2 2 2" xfId="36400"/>
    <cellStyle name="Normal 4 4 5 3 2 2 3" xfId="36399"/>
    <cellStyle name="Normal 4 4 5 3 2 2_Sheet3" xfId="13150"/>
    <cellStyle name="Normal 4 4 5 3 2 3" xfId="13151"/>
    <cellStyle name="Normal 4 4 5 3 2 3 2" xfId="36402"/>
    <cellStyle name="Normal 4 4 5 3 2 3 3" xfId="36401"/>
    <cellStyle name="Normal 4 4 5 3 2 4" xfId="13152"/>
    <cellStyle name="Normal 4 4 5 3 2 4 2" xfId="36404"/>
    <cellStyle name="Normal 4 4 5 3 2 4 3" xfId="36403"/>
    <cellStyle name="Normal 4 4 5 3 2 5" xfId="13153"/>
    <cellStyle name="Normal 4 4 5 3 2 5 2" xfId="36405"/>
    <cellStyle name="Normal 4 4 5 3 2 6" xfId="36398"/>
    <cellStyle name="Normal 4 4 5 3 2_Sheet3" xfId="13154"/>
    <cellStyle name="Normal 4 4 5 3 3" xfId="13155"/>
    <cellStyle name="Normal 4 4 5 3 3 2" xfId="13156"/>
    <cellStyle name="Normal 4 4 5 3 3 2 2" xfId="36407"/>
    <cellStyle name="Normal 4 4 5 3 3 3" xfId="36406"/>
    <cellStyle name="Normal 4 4 5 3 3_Sheet3" xfId="13157"/>
    <cellStyle name="Normal 4 4 5 3 4" xfId="13158"/>
    <cellStyle name="Normal 4 4 5 3 4 2" xfId="36409"/>
    <cellStyle name="Normal 4 4 5 3 4 3" xfId="36408"/>
    <cellStyle name="Normal 4 4 5 3 5" xfId="13159"/>
    <cellStyle name="Normal 4 4 5 3 5 2" xfId="36411"/>
    <cellStyle name="Normal 4 4 5 3 5 3" xfId="36410"/>
    <cellStyle name="Normal 4 4 5 3 6" xfId="13160"/>
    <cellStyle name="Normal 4 4 5 3 6 2" xfId="36412"/>
    <cellStyle name="Normal 4 4 5 3 7" xfId="36397"/>
    <cellStyle name="Normal 4 4 5 3_Sheet3" xfId="13161"/>
    <cellStyle name="Normal 4 4 5 4" xfId="13162"/>
    <cellStyle name="Normal 4 4 5 4 2" xfId="13163"/>
    <cellStyle name="Normal 4 4 5 4 2 2" xfId="13164"/>
    <cellStyle name="Normal 4 4 5 4 2 2 2" xfId="13165"/>
    <cellStyle name="Normal 4 4 5 4 2 2 2 2" xfId="36416"/>
    <cellStyle name="Normal 4 4 5 4 2 2 3" xfId="36415"/>
    <cellStyle name="Normal 4 4 5 4 2 2_Sheet3" xfId="13166"/>
    <cellStyle name="Normal 4 4 5 4 2 3" xfId="13167"/>
    <cellStyle name="Normal 4 4 5 4 2 3 2" xfId="36418"/>
    <cellStyle name="Normal 4 4 5 4 2 3 3" xfId="36417"/>
    <cellStyle name="Normal 4 4 5 4 2 4" xfId="13168"/>
    <cellStyle name="Normal 4 4 5 4 2 4 2" xfId="36420"/>
    <cellStyle name="Normal 4 4 5 4 2 4 3" xfId="36419"/>
    <cellStyle name="Normal 4 4 5 4 2 5" xfId="13169"/>
    <cellStyle name="Normal 4 4 5 4 2 5 2" xfId="36421"/>
    <cellStyle name="Normal 4 4 5 4 2 6" xfId="36414"/>
    <cellStyle name="Normal 4 4 5 4 2_Sheet3" xfId="13170"/>
    <cellStyle name="Normal 4 4 5 4 3" xfId="13171"/>
    <cellStyle name="Normal 4 4 5 4 3 2" xfId="13172"/>
    <cellStyle name="Normal 4 4 5 4 3 2 2" xfId="36423"/>
    <cellStyle name="Normal 4 4 5 4 3 3" xfId="36422"/>
    <cellStyle name="Normal 4 4 5 4 3_Sheet3" xfId="13173"/>
    <cellStyle name="Normal 4 4 5 4 4" xfId="13174"/>
    <cellStyle name="Normal 4 4 5 4 4 2" xfId="36425"/>
    <cellStyle name="Normal 4 4 5 4 4 3" xfId="36424"/>
    <cellStyle name="Normal 4 4 5 4 5" xfId="13175"/>
    <cellStyle name="Normal 4 4 5 4 5 2" xfId="36427"/>
    <cellStyle name="Normal 4 4 5 4 5 3" xfId="36426"/>
    <cellStyle name="Normal 4 4 5 4 6" xfId="13176"/>
    <cellStyle name="Normal 4 4 5 4 6 2" xfId="36428"/>
    <cellStyle name="Normal 4 4 5 4 7" xfId="36413"/>
    <cellStyle name="Normal 4 4 5 4_Sheet3" xfId="13177"/>
    <cellStyle name="Normal 4 4 5 5" xfId="13178"/>
    <cellStyle name="Normal 4 4 5 5 2" xfId="13179"/>
    <cellStyle name="Normal 4 4 5 5 2 2" xfId="13180"/>
    <cellStyle name="Normal 4 4 5 5 2 2 2" xfId="36431"/>
    <cellStyle name="Normal 4 4 5 5 2 3" xfId="36430"/>
    <cellStyle name="Normal 4 4 5 5 2_Sheet3" xfId="13181"/>
    <cellStyle name="Normal 4 4 5 5 3" xfId="13182"/>
    <cellStyle name="Normal 4 4 5 5 3 2" xfId="36433"/>
    <cellStyle name="Normal 4 4 5 5 3 3" xfId="36432"/>
    <cellStyle name="Normal 4 4 5 5 4" xfId="13183"/>
    <cellStyle name="Normal 4 4 5 5 4 2" xfId="36435"/>
    <cellStyle name="Normal 4 4 5 5 4 3" xfId="36434"/>
    <cellStyle name="Normal 4 4 5 5 5" xfId="13184"/>
    <cellStyle name="Normal 4 4 5 5 5 2" xfId="36436"/>
    <cellStyle name="Normal 4 4 5 5 6" xfId="36429"/>
    <cellStyle name="Normal 4 4 5 5_Sheet3" xfId="13185"/>
    <cellStyle name="Normal 4 4 5 6" xfId="13186"/>
    <cellStyle name="Normal 4 4 5 6 2" xfId="13187"/>
    <cellStyle name="Normal 4 4 5 6 2 2" xfId="36438"/>
    <cellStyle name="Normal 4 4 5 6 3" xfId="36437"/>
    <cellStyle name="Normal 4 4 5 6_Sheet3" xfId="13188"/>
    <cellStyle name="Normal 4 4 5 7" xfId="13189"/>
    <cellStyle name="Normal 4 4 5 7 2" xfId="36440"/>
    <cellStyle name="Normal 4 4 5 7 3" xfId="36439"/>
    <cellStyle name="Normal 4 4 5 8" xfId="13190"/>
    <cellStyle name="Normal 4 4 5 8 2" xfId="36442"/>
    <cellStyle name="Normal 4 4 5 8 3" xfId="36441"/>
    <cellStyle name="Normal 4 4 5 9" xfId="13191"/>
    <cellStyle name="Normal 4 4 5 9 2" xfId="36443"/>
    <cellStyle name="Normal 4 4 5_Sheet3" xfId="13192"/>
    <cellStyle name="Normal 4 4 6" xfId="13193"/>
    <cellStyle name="Normal 4 4 6 10" xfId="36444"/>
    <cellStyle name="Normal 4 4 6 2" xfId="13194"/>
    <cellStyle name="Normal 4 4 6 2 2" xfId="13195"/>
    <cellStyle name="Normal 4 4 6 2 2 2" xfId="13196"/>
    <cellStyle name="Normal 4 4 6 2 2 2 2" xfId="13197"/>
    <cellStyle name="Normal 4 4 6 2 2 2 2 2" xfId="36448"/>
    <cellStyle name="Normal 4 4 6 2 2 2 3" xfId="36447"/>
    <cellStyle name="Normal 4 4 6 2 2 2_Sheet3" xfId="13198"/>
    <cellStyle name="Normal 4 4 6 2 2 3" xfId="13199"/>
    <cellStyle name="Normal 4 4 6 2 2 3 2" xfId="36450"/>
    <cellStyle name="Normal 4 4 6 2 2 3 3" xfId="36449"/>
    <cellStyle name="Normal 4 4 6 2 2 4" xfId="13200"/>
    <cellStyle name="Normal 4 4 6 2 2 4 2" xfId="36452"/>
    <cellStyle name="Normal 4 4 6 2 2 4 3" xfId="36451"/>
    <cellStyle name="Normal 4 4 6 2 2 5" xfId="13201"/>
    <cellStyle name="Normal 4 4 6 2 2 5 2" xfId="36453"/>
    <cellStyle name="Normal 4 4 6 2 2 6" xfId="36446"/>
    <cellStyle name="Normal 4 4 6 2 2_Sheet3" xfId="13202"/>
    <cellStyle name="Normal 4 4 6 2 3" xfId="13203"/>
    <cellStyle name="Normal 4 4 6 2 3 2" xfId="13204"/>
    <cellStyle name="Normal 4 4 6 2 3 2 2" xfId="36455"/>
    <cellStyle name="Normal 4 4 6 2 3 3" xfId="36454"/>
    <cellStyle name="Normal 4 4 6 2 3_Sheet3" xfId="13205"/>
    <cellStyle name="Normal 4 4 6 2 4" xfId="13206"/>
    <cellStyle name="Normal 4 4 6 2 4 2" xfId="36457"/>
    <cellStyle name="Normal 4 4 6 2 4 3" xfId="36456"/>
    <cellStyle name="Normal 4 4 6 2 5" xfId="13207"/>
    <cellStyle name="Normal 4 4 6 2 5 2" xfId="36459"/>
    <cellStyle name="Normal 4 4 6 2 5 3" xfId="36458"/>
    <cellStyle name="Normal 4 4 6 2 6" xfId="13208"/>
    <cellStyle name="Normal 4 4 6 2 6 2" xfId="36460"/>
    <cellStyle name="Normal 4 4 6 2 7" xfId="36445"/>
    <cellStyle name="Normal 4 4 6 2_Sheet3" xfId="13209"/>
    <cellStyle name="Normal 4 4 6 3" xfId="13210"/>
    <cellStyle name="Normal 4 4 6 3 2" xfId="13211"/>
    <cellStyle name="Normal 4 4 6 3 2 2" xfId="13212"/>
    <cellStyle name="Normal 4 4 6 3 2 2 2" xfId="13213"/>
    <cellStyle name="Normal 4 4 6 3 2 2 2 2" xfId="36464"/>
    <cellStyle name="Normal 4 4 6 3 2 2 3" xfId="36463"/>
    <cellStyle name="Normal 4 4 6 3 2 2_Sheet3" xfId="13214"/>
    <cellStyle name="Normal 4 4 6 3 2 3" xfId="13215"/>
    <cellStyle name="Normal 4 4 6 3 2 3 2" xfId="36466"/>
    <cellStyle name="Normal 4 4 6 3 2 3 3" xfId="36465"/>
    <cellStyle name="Normal 4 4 6 3 2 4" xfId="13216"/>
    <cellStyle name="Normal 4 4 6 3 2 4 2" xfId="36468"/>
    <cellStyle name="Normal 4 4 6 3 2 4 3" xfId="36467"/>
    <cellStyle name="Normal 4 4 6 3 2 5" xfId="13217"/>
    <cellStyle name="Normal 4 4 6 3 2 5 2" xfId="36469"/>
    <cellStyle name="Normal 4 4 6 3 2 6" xfId="36462"/>
    <cellStyle name="Normal 4 4 6 3 2_Sheet3" xfId="13218"/>
    <cellStyle name="Normal 4 4 6 3 3" xfId="13219"/>
    <cellStyle name="Normal 4 4 6 3 3 2" xfId="13220"/>
    <cellStyle name="Normal 4 4 6 3 3 2 2" xfId="36471"/>
    <cellStyle name="Normal 4 4 6 3 3 3" xfId="36470"/>
    <cellStyle name="Normal 4 4 6 3 3_Sheet3" xfId="13221"/>
    <cellStyle name="Normal 4 4 6 3 4" xfId="13222"/>
    <cellStyle name="Normal 4 4 6 3 4 2" xfId="36473"/>
    <cellStyle name="Normal 4 4 6 3 4 3" xfId="36472"/>
    <cellStyle name="Normal 4 4 6 3 5" xfId="13223"/>
    <cellStyle name="Normal 4 4 6 3 5 2" xfId="36475"/>
    <cellStyle name="Normal 4 4 6 3 5 3" xfId="36474"/>
    <cellStyle name="Normal 4 4 6 3 6" xfId="13224"/>
    <cellStyle name="Normal 4 4 6 3 6 2" xfId="36476"/>
    <cellStyle name="Normal 4 4 6 3 7" xfId="36461"/>
    <cellStyle name="Normal 4 4 6 3_Sheet3" xfId="13225"/>
    <cellStyle name="Normal 4 4 6 4" xfId="13226"/>
    <cellStyle name="Normal 4 4 6 4 2" xfId="13227"/>
    <cellStyle name="Normal 4 4 6 4 2 2" xfId="13228"/>
    <cellStyle name="Normal 4 4 6 4 2 2 2" xfId="13229"/>
    <cellStyle name="Normal 4 4 6 4 2 2 2 2" xfId="36480"/>
    <cellStyle name="Normal 4 4 6 4 2 2 3" xfId="36479"/>
    <cellStyle name="Normal 4 4 6 4 2 2_Sheet3" xfId="13230"/>
    <cellStyle name="Normal 4 4 6 4 2 3" xfId="13231"/>
    <cellStyle name="Normal 4 4 6 4 2 3 2" xfId="36482"/>
    <cellStyle name="Normal 4 4 6 4 2 3 3" xfId="36481"/>
    <cellStyle name="Normal 4 4 6 4 2 4" xfId="13232"/>
    <cellStyle name="Normal 4 4 6 4 2 4 2" xfId="36484"/>
    <cellStyle name="Normal 4 4 6 4 2 4 3" xfId="36483"/>
    <cellStyle name="Normal 4 4 6 4 2 5" xfId="13233"/>
    <cellStyle name="Normal 4 4 6 4 2 5 2" xfId="36485"/>
    <cellStyle name="Normal 4 4 6 4 2 6" xfId="36478"/>
    <cellStyle name="Normal 4 4 6 4 2_Sheet3" xfId="13234"/>
    <cellStyle name="Normal 4 4 6 4 3" xfId="13235"/>
    <cellStyle name="Normal 4 4 6 4 3 2" xfId="13236"/>
    <cellStyle name="Normal 4 4 6 4 3 2 2" xfId="36487"/>
    <cellStyle name="Normal 4 4 6 4 3 3" xfId="36486"/>
    <cellStyle name="Normal 4 4 6 4 3_Sheet3" xfId="13237"/>
    <cellStyle name="Normal 4 4 6 4 4" xfId="13238"/>
    <cellStyle name="Normal 4 4 6 4 4 2" xfId="36489"/>
    <cellStyle name="Normal 4 4 6 4 4 3" xfId="36488"/>
    <cellStyle name="Normal 4 4 6 4 5" xfId="13239"/>
    <cellStyle name="Normal 4 4 6 4 5 2" xfId="36491"/>
    <cellStyle name="Normal 4 4 6 4 5 3" xfId="36490"/>
    <cellStyle name="Normal 4 4 6 4 6" xfId="13240"/>
    <cellStyle name="Normal 4 4 6 4 6 2" xfId="36492"/>
    <cellStyle name="Normal 4 4 6 4 7" xfId="36477"/>
    <cellStyle name="Normal 4 4 6 4_Sheet3" xfId="13241"/>
    <cellStyle name="Normal 4 4 6 5" xfId="13242"/>
    <cellStyle name="Normal 4 4 6 5 2" xfId="13243"/>
    <cellStyle name="Normal 4 4 6 5 2 2" xfId="13244"/>
    <cellStyle name="Normal 4 4 6 5 2 2 2" xfId="36495"/>
    <cellStyle name="Normal 4 4 6 5 2 3" xfId="36494"/>
    <cellStyle name="Normal 4 4 6 5 2_Sheet3" xfId="13245"/>
    <cellStyle name="Normal 4 4 6 5 3" xfId="13246"/>
    <cellStyle name="Normal 4 4 6 5 3 2" xfId="36497"/>
    <cellStyle name="Normal 4 4 6 5 3 3" xfId="36496"/>
    <cellStyle name="Normal 4 4 6 5 4" xfId="13247"/>
    <cellStyle name="Normal 4 4 6 5 4 2" xfId="36499"/>
    <cellStyle name="Normal 4 4 6 5 4 3" xfId="36498"/>
    <cellStyle name="Normal 4 4 6 5 5" xfId="13248"/>
    <cellStyle name="Normal 4 4 6 5 5 2" xfId="36500"/>
    <cellStyle name="Normal 4 4 6 5 6" xfId="36493"/>
    <cellStyle name="Normal 4 4 6 5_Sheet3" xfId="13249"/>
    <cellStyle name="Normal 4 4 6 6" xfId="13250"/>
    <cellStyle name="Normal 4 4 6 6 2" xfId="13251"/>
    <cellStyle name="Normal 4 4 6 6 2 2" xfId="36502"/>
    <cellStyle name="Normal 4 4 6 6 3" xfId="36501"/>
    <cellStyle name="Normal 4 4 6 6_Sheet3" xfId="13252"/>
    <cellStyle name="Normal 4 4 6 7" xfId="13253"/>
    <cellStyle name="Normal 4 4 6 7 2" xfId="36504"/>
    <cellStyle name="Normal 4 4 6 7 3" xfId="36503"/>
    <cellStyle name="Normal 4 4 6 8" xfId="13254"/>
    <cellStyle name="Normal 4 4 6 8 2" xfId="36506"/>
    <cellStyle name="Normal 4 4 6 8 3" xfId="36505"/>
    <cellStyle name="Normal 4 4 6 9" xfId="13255"/>
    <cellStyle name="Normal 4 4 6 9 2" xfId="36507"/>
    <cellStyle name="Normal 4 4 6_Sheet3" xfId="13256"/>
    <cellStyle name="Normal 4 4 7" xfId="13257"/>
    <cellStyle name="Normal 4 4 7 10" xfId="36508"/>
    <cellStyle name="Normal 4 4 7 2" xfId="13258"/>
    <cellStyle name="Normal 4 4 7 2 2" xfId="13259"/>
    <cellStyle name="Normal 4 4 7 2 2 2" xfId="13260"/>
    <cellStyle name="Normal 4 4 7 2 2 2 2" xfId="13261"/>
    <cellStyle name="Normal 4 4 7 2 2 2 2 2" xfId="36512"/>
    <cellStyle name="Normal 4 4 7 2 2 2 3" xfId="36511"/>
    <cellStyle name="Normal 4 4 7 2 2 2_Sheet3" xfId="13262"/>
    <cellStyle name="Normal 4 4 7 2 2 3" xfId="13263"/>
    <cellStyle name="Normal 4 4 7 2 2 3 2" xfId="36514"/>
    <cellStyle name="Normal 4 4 7 2 2 3 3" xfId="36513"/>
    <cellStyle name="Normal 4 4 7 2 2 4" xfId="13264"/>
    <cellStyle name="Normal 4 4 7 2 2 4 2" xfId="36516"/>
    <cellStyle name="Normal 4 4 7 2 2 4 3" xfId="36515"/>
    <cellStyle name="Normal 4 4 7 2 2 5" xfId="13265"/>
    <cellStyle name="Normal 4 4 7 2 2 5 2" xfId="36517"/>
    <cellStyle name="Normal 4 4 7 2 2 6" xfId="36510"/>
    <cellStyle name="Normal 4 4 7 2 2_Sheet3" xfId="13266"/>
    <cellStyle name="Normal 4 4 7 2 3" xfId="13267"/>
    <cellStyle name="Normal 4 4 7 2 3 2" xfId="13268"/>
    <cellStyle name="Normal 4 4 7 2 3 2 2" xfId="36519"/>
    <cellStyle name="Normal 4 4 7 2 3 3" xfId="36518"/>
    <cellStyle name="Normal 4 4 7 2 3_Sheet3" xfId="13269"/>
    <cellStyle name="Normal 4 4 7 2 4" xfId="13270"/>
    <cellStyle name="Normal 4 4 7 2 4 2" xfId="36521"/>
    <cellStyle name="Normal 4 4 7 2 4 3" xfId="36520"/>
    <cellStyle name="Normal 4 4 7 2 5" xfId="13271"/>
    <cellStyle name="Normal 4 4 7 2 5 2" xfId="36523"/>
    <cellStyle name="Normal 4 4 7 2 5 3" xfId="36522"/>
    <cellStyle name="Normal 4 4 7 2 6" xfId="13272"/>
    <cellStyle name="Normal 4 4 7 2 6 2" xfId="36524"/>
    <cellStyle name="Normal 4 4 7 2 7" xfId="36509"/>
    <cellStyle name="Normal 4 4 7 2_Sheet3" xfId="13273"/>
    <cellStyle name="Normal 4 4 7 3" xfId="13274"/>
    <cellStyle name="Normal 4 4 7 3 2" xfId="13275"/>
    <cellStyle name="Normal 4 4 7 3 2 2" xfId="13276"/>
    <cellStyle name="Normal 4 4 7 3 2 2 2" xfId="13277"/>
    <cellStyle name="Normal 4 4 7 3 2 2 2 2" xfId="36528"/>
    <cellStyle name="Normal 4 4 7 3 2 2 3" xfId="36527"/>
    <cellStyle name="Normal 4 4 7 3 2 2_Sheet3" xfId="13278"/>
    <cellStyle name="Normal 4 4 7 3 2 3" xfId="13279"/>
    <cellStyle name="Normal 4 4 7 3 2 3 2" xfId="36530"/>
    <cellStyle name="Normal 4 4 7 3 2 3 3" xfId="36529"/>
    <cellStyle name="Normal 4 4 7 3 2 4" xfId="13280"/>
    <cellStyle name="Normal 4 4 7 3 2 4 2" xfId="36532"/>
    <cellStyle name="Normal 4 4 7 3 2 4 3" xfId="36531"/>
    <cellStyle name="Normal 4 4 7 3 2 5" xfId="13281"/>
    <cellStyle name="Normal 4 4 7 3 2 5 2" xfId="36533"/>
    <cellStyle name="Normal 4 4 7 3 2 6" xfId="36526"/>
    <cellStyle name="Normal 4 4 7 3 2_Sheet3" xfId="13282"/>
    <cellStyle name="Normal 4 4 7 3 3" xfId="13283"/>
    <cellStyle name="Normal 4 4 7 3 3 2" xfId="13284"/>
    <cellStyle name="Normal 4 4 7 3 3 2 2" xfId="36535"/>
    <cellStyle name="Normal 4 4 7 3 3 3" xfId="36534"/>
    <cellStyle name="Normal 4 4 7 3 3_Sheet3" xfId="13285"/>
    <cellStyle name="Normal 4 4 7 3 4" xfId="13286"/>
    <cellStyle name="Normal 4 4 7 3 4 2" xfId="36537"/>
    <cellStyle name="Normal 4 4 7 3 4 3" xfId="36536"/>
    <cellStyle name="Normal 4 4 7 3 5" xfId="13287"/>
    <cellStyle name="Normal 4 4 7 3 5 2" xfId="36539"/>
    <cellStyle name="Normal 4 4 7 3 5 3" xfId="36538"/>
    <cellStyle name="Normal 4 4 7 3 6" xfId="13288"/>
    <cellStyle name="Normal 4 4 7 3 6 2" xfId="36540"/>
    <cellStyle name="Normal 4 4 7 3 7" xfId="36525"/>
    <cellStyle name="Normal 4 4 7 3_Sheet3" xfId="13289"/>
    <cellStyle name="Normal 4 4 7 4" xfId="13290"/>
    <cellStyle name="Normal 4 4 7 4 2" xfId="13291"/>
    <cellStyle name="Normal 4 4 7 4 2 2" xfId="13292"/>
    <cellStyle name="Normal 4 4 7 4 2 2 2" xfId="13293"/>
    <cellStyle name="Normal 4 4 7 4 2 2 2 2" xfId="36544"/>
    <cellStyle name="Normal 4 4 7 4 2 2 3" xfId="36543"/>
    <cellStyle name="Normal 4 4 7 4 2 2_Sheet3" xfId="13294"/>
    <cellStyle name="Normal 4 4 7 4 2 3" xfId="13295"/>
    <cellStyle name="Normal 4 4 7 4 2 3 2" xfId="36546"/>
    <cellStyle name="Normal 4 4 7 4 2 3 3" xfId="36545"/>
    <cellStyle name="Normal 4 4 7 4 2 4" xfId="13296"/>
    <cellStyle name="Normal 4 4 7 4 2 4 2" xfId="36548"/>
    <cellStyle name="Normal 4 4 7 4 2 4 3" xfId="36547"/>
    <cellStyle name="Normal 4 4 7 4 2 5" xfId="13297"/>
    <cellStyle name="Normal 4 4 7 4 2 5 2" xfId="36549"/>
    <cellStyle name="Normal 4 4 7 4 2 6" xfId="36542"/>
    <cellStyle name="Normal 4 4 7 4 2_Sheet3" xfId="13298"/>
    <cellStyle name="Normal 4 4 7 4 3" xfId="13299"/>
    <cellStyle name="Normal 4 4 7 4 3 2" xfId="13300"/>
    <cellStyle name="Normal 4 4 7 4 3 2 2" xfId="36551"/>
    <cellStyle name="Normal 4 4 7 4 3 3" xfId="36550"/>
    <cellStyle name="Normal 4 4 7 4 3_Sheet3" xfId="13301"/>
    <cellStyle name="Normal 4 4 7 4 4" xfId="13302"/>
    <cellStyle name="Normal 4 4 7 4 4 2" xfId="36553"/>
    <cellStyle name="Normal 4 4 7 4 4 3" xfId="36552"/>
    <cellStyle name="Normal 4 4 7 4 5" xfId="13303"/>
    <cellStyle name="Normal 4 4 7 4 5 2" xfId="36555"/>
    <cellStyle name="Normal 4 4 7 4 5 3" xfId="36554"/>
    <cellStyle name="Normal 4 4 7 4 6" xfId="13304"/>
    <cellStyle name="Normal 4 4 7 4 6 2" xfId="36556"/>
    <cellStyle name="Normal 4 4 7 4 7" xfId="36541"/>
    <cellStyle name="Normal 4 4 7 4_Sheet3" xfId="13305"/>
    <cellStyle name="Normal 4 4 7 5" xfId="13306"/>
    <cellStyle name="Normal 4 4 7 5 2" xfId="13307"/>
    <cellStyle name="Normal 4 4 7 5 2 2" xfId="13308"/>
    <cellStyle name="Normal 4 4 7 5 2 2 2" xfId="36559"/>
    <cellStyle name="Normal 4 4 7 5 2 3" xfId="36558"/>
    <cellStyle name="Normal 4 4 7 5 2_Sheet3" xfId="13309"/>
    <cellStyle name="Normal 4 4 7 5 3" xfId="13310"/>
    <cellStyle name="Normal 4 4 7 5 3 2" xfId="36561"/>
    <cellStyle name="Normal 4 4 7 5 3 3" xfId="36560"/>
    <cellStyle name="Normal 4 4 7 5 4" xfId="13311"/>
    <cellStyle name="Normal 4 4 7 5 4 2" xfId="36563"/>
    <cellStyle name="Normal 4 4 7 5 4 3" xfId="36562"/>
    <cellStyle name="Normal 4 4 7 5 5" xfId="13312"/>
    <cellStyle name="Normal 4 4 7 5 5 2" xfId="36564"/>
    <cellStyle name="Normal 4 4 7 5 6" xfId="36557"/>
    <cellStyle name="Normal 4 4 7 5_Sheet3" xfId="13313"/>
    <cellStyle name="Normal 4 4 7 6" xfId="13314"/>
    <cellStyle name="Normal 4 4 7 6 2" xfId="13315"/>
    <cellStyle name="Normal 4 4 7 6 2 2" xfId="36566"/>
    <cellStyle name="Normal 4 4 7 6 3" xfId="36565"/>
    <cellStyle name="Normal 4 4 7 6_Sheet3" xfId="13316"/>
    <cellStyle name="Normal 4 4 7 7" xfId="13317"/>
    <cellStyle name="Normal 4 4 7 7 2" xfId="36568"/>
    <cellStyle name="Normal 4 4 7 7 3" xfId="36567"/>
    <cellStyle name="Normal 4 4 7 8" xfId="13318"/>
    <cellStyle name="Normal 4 4 7 8 2" xfId="36570"/>
    <cellStyle name="Normal 4 4 7 8 3" xfId="36569"/>
    <cellStyle name="Normal 4 4 7 9" xfId="13319"/>
    <cellStyle name="Normal 4 4 7 9 2" xfId="36571"/>
    <cellStyle name="Normal 4 4 7_Sheet3" xfId="13320"/>
    <cellStyle name="Normal 4 4 8" xfId="13321"/>
    <cellStyle name="Normal 4 4 8 10" xfId="36572"/>
    <cellStyle name="Normal 4 4 8 2" xfId="13322"/>
    <cellStyle name="Normal 4 4 8 2 2" xfId="13323"/>
    <cellStyle name="Normal 4 4 8 2 2 2" xfId="13324"/>
    <cellStyle name="Normal 4 4 8 2 2 2 2" xfId="13325"/>
    <cellStyle name="Normal 4 4 8 2 2 2 2 2" xfId="36576"/>
    <cellStyle name="Normal 4 4 8 2 2 2 3" xfId="36575"/>
    <cellStyle name="Normal 4 4 8 2 2 2_Sheet3" xfId="13326"/>
    <cellStyle name="Normal 4 4 8 2 2 3" xfId="13327"/>
    <cellStyle name="Normal 4 4 8 2 2 3 2" xfId="36578"/>
    <cellStyle name="Normal 4 4 8 2 2 3 3" xfId="36577"/>
    <cellStyle name="Normal 4 4 8 2 2 4" xfId="13328"/>
    <cellStyle name="Normal 4 4 8 2 2 4 2" xfId="36580"/>
    <cellStyle name="Normal 4 4 8 2 2 4 3" xfId="36579"/>
    <cellStyle name="Normal 4 4 8 2 2 5" xfId="13329"/>
    <cellStyle name="Normal 4 4 8 2 2 5 2" xfId="36581"/>
    <cellStyle name="Normal 4 4 8 2 2 6" xfId="36574"/>
    <cellStyle name="Normal 4 4 8 2 2_Sheet3" xfId="13330"/>
    <cellStyle name="Normal 4 4 8 2 3" xfId="13331"/>
    <cellStyle name="Normal 4 4 8 2 3 2" xfId="13332"/>
    <cellStyle name="Normal 4 4 8 2 3 2 2" xfId="36583"/>
    <cellStyle name="Normal 4 4 8 2 3 3" xfId="36582"/>
    <cellStyle name="Normal 4 4 8 2 3_Sheet3" xfId="13333"/>
    <cellStyle name="Normal 4 4 8 2 4" xfId="13334"/>
    <cellStyle name="Normal 4 4 8 2 4 2" xfId="36585"/>
    <cellStyle name="Normal 4 4 8 2 4 3" xfId="36584"/>
    <cellStyle name="Normal 4 4 8 2 5" xfId="13335"/>
    <cellStyle name="Normal 4 4 8 2 5 2" xfId="36587"/>
    <cellStyle name="Normal 4 4 8 2 5 3" xfId="36586"/>
    <cellStyle name="Normal 4 4 8 2 6" xfId="13336"/>
    <cellStyle name="Normal 4 4 8 2 6 2" xfId="36588"/>
    <cellStyle name="Normal 4 4 8 2 7" xfId="36573"/>
    <cellStyle name="Normal 4 4 8 2_Sheet3" xfId="13337"/>
    <cellStyle name="Normal 4 4 8 3" xfId="13338"/>
    <cellStyle name="Normal 4 4 8 3 2" xfId="13339"/>
    <cellStyle name="Normal 4 4 8 3 2 2" xfId="13340"/>
    <cellStyle name="Normal 4 4 8 3 2 2 2" xfId="13341"/>
    <cellStyle name="Normal 4 4 8 3 2 2 2 2" xfId="36592"/>
    <cellStyle name="Normal 4 4 8 3 2 2 3" xfId="36591"/>
    <cellStyle name="Normal 4 4 8 3 2 2_Sheet3" xfId="13342"/>
    <cellStyle name="Normal 4 4 8 3 2 3" xfId="13343"/>
    <cellStyle name="Normal 4 4 8 3 2 3 2" xfId="36594"/>
    <cellStyle name="Normal 4 4 8 3 2 3 3" xfId="36593"/>
    <cellStyle name="Normal 4 4 8 3 2 4" xfId="13344"/>
    <cellStyle name="Normal 4 4 8 3 2 4 2" xfId="36596"/>
    <cellStyle name="Normal 4 4 8 3 2 4 3" xfId="36595"/>
    <cellStyle name="Normal 4 4 8 3 2 5" xfId="13345"/>
    <cellStyle name="Normal 4 4 8 3 2 5 2" xfId="36597"/>
    <cellStyle name="Normal 4 4 8 3 2 6" xfId="36590"/>
    <cellStyle name="Normal 4 4 8 3 2_Sheet3" xfId="13346"/>
    <cellStyle name="Normal 4 4 8 3 3" xfId="13347"/>
    <cellStyle name="Normal 4 4 8 3 3 2" xfId="13348"/>
    <cellStyle name="Normal 4 4 8 3 3 2 2" xfId="36599"/>
    <cellStyle name="Normal 4 4 8 3 3 3" xfId="36598"/>
    <cellStyle name="Normal 4 4 8 3 3_Sheet3" xfId="13349"/>
    <cellStyle name="Normal 4 4 8 3 4" xfId="13350"/>
    <cellStyle name="Normal 4 4 8 3 4 2" xfId="36601"/>
    <cellStyle name="Normal 4 4 8 3 4 3" xfId="36600"/>
    <cellStyle name="Normal 4 4 8 3 5" xfId="13351"/>
    <cellStyle name="Normal 4 4 8 3 5 2" xfId="36603"/>
    <cellStyle name="Normal 4 4 8 3 5 3" xfId="36602"/>
    <cellStyle name="Normal 4 4 8 3 6" xfId="13352"/>
    <cellStyle name="Normal 4 4 8 3 6 2" xfId="36604"/>
    <cellStyle name="Normal 4 4 8 3 7" xfId="36589"/>
    <cellStyle name="Normal 4 4 8 3_Sheet3" xfId="13353"/>
    <cellStyle name="Normal 4 4 8 4" xfId="13354"/>
    <cellStyle name="Normal 4 4 8 4 2" xfId="13355"/>
    <cellStyle name="Normal 4 4 8 4 2 2" xfId="13356"/>
    <cellStyle name="Normal 4 4 8 4 2 2 2" xfId="13357"/>
    <cellStyle name="Normal 4 4 8 4 2 2 2 2" xfId="36608"/>
    <cellStyle name="Normal 4 4 8 4 2 2 3" xfId="36607"/>
    <cellStyle name="Normal 4 4 8 4 2 2_Sheet3" xfId="13358"/>
    <cellStyle name="Normal 4 4 8 4 2 3" xfId="13359"/>
    <cellStyle name="Normal 4 4 8 4 2 3 2" xfId="36610"/>
    <cellStyle name="Normal 4 4 8 4 2 3 3" xfId="36609"/>
    <cellStyle name="Normal 4 4 8 4 2 4" xfId="13360"/>
    <cellStyle name="Normal 4 4 8 4 2 4 2" xfId="36612"/>
    <cellStyle name="Normal 4 4 8 4 2 4 3" xfId="36611"/>
    <cellStyle name="Normal 4 4 8 4 2 5" xfId="13361"/>
    <cellStyle name="Normal 4 4 8 4 2 5 2" xfId="36613"/>
    <cellStyle name="Normal 4 4 8 4 2 6" xfId="36606"/>
    <cellStyle name="Normal 4 4 8 4 2_Sheet3" xfId="13362"/>
    <cellStyle name="Normal 4 4 8 4 3" xfId="13363"/>
    <cellStyle name="Normal 4 4 8 4 3 2" xfId="13364"/>
    <cellStyle name="Normal 4 4 8 4 3 2 2" xfId="36615"/>
    <cellStyle name="Normal 4 4 8 4 3 3" xfId="36614"/>
    <cellStyle name="Normal 4 4 8 4 3_Sheet3" xfId="13365"/>
    <cellStyle name="Normal 4 4 8 4 4" xfId="13366"/>
    <cellStyle name="Normal 4 4 8 4 4 2" xfId="36617"/>
    <cellStyle name="Normal 4 4 8 4 4 3" xfId="36616"/>
    <cellStyle name="Normal 4 4 8 4 5" xfId="13367"/>
    <cellStyle name="Normal 4 4 8 4 5 2" xfId="36619"/>
    <cellStyle name="Normal 4 4 8 4 5 3" xfId="36618"/>
    <cellStyle name="Normal 4 4 8 4 6" xfId="13368"/>
    <cellStyle name="Normal 4 4 8 4 6 2" xfId="36620"/>
    <cellStyle name="Normal 4 4 8 4 7" xfId="36605"/>
    <cellStyle name="Normal 4 4 8 4_Sheet3" xfId="13369"/>
    <cellStyle name="Normal 4 4 8 5" xfId="13370"/>
    <cellStyle name="Normal 4 4 8 5 2" xfId="13371"/>
    <cellStyle name="Normal 4 4 8 5 2 2" xfId="13372"/>
    <cellStyle name="Normal 4 4 8 5 2 2 2" xfId="36623"/>
    <cellStyle name="Normal 4 4 8 5 2 3" xfId="36622"/>
    <cellStyle name="Normal 4 4 8 5 2_Sheet3" xfId="13373"/>
    <cellStyle name="Normal 4 4 8 5 3" xfId="13374"/>
    <cellStyle name="Normal 4 4 8 5 3 2" xfId="36625"/>
    <cellStyle name="Normal 4 4 8 5 3 3" xfId="36624"/>
    <cellStyle name="Normal 4 4 8 5 4" xfId="13375"/>
    <cellStyle name="Normal 4 4 8 5 4 2" xfId="36627"/>
    <cellStyle name="Normal 4 4 8 5 4 3" xfId="36626"/>
    <cellStyle name="Normal 4 4 8 5 5" xfId="13376"/>
    <cellStyle name="Normal 4 4 8 5 5 2" xfId="36628"/>
    <cellStyle name="Normal 4 4 8 5 6" xfId="36621"/>
    <cellStyle name="Normal 4 4 8 5_Sheet3" xfId="13377"/>
    <cellStyle name="Normal 4 4 8 6" xfId="13378"/>
    <cellStyle name="Normal 4 4 8 6 2" xfId="13379"/>
    <cellStyle name="Normal 4 4 8 6 2 2" xfId="36630"/>
    <cellStyle name="Normal 4 4 8 6 3" xfId="36629"/>
    <cellStyle name="Normal 4 4 8 6_Sheet3" xfId="13380"/>
    <cellStyle name="Normal 4 4 8 7" xfId="13381"/>
    <cellStyle name="Normal 4 4 8 7 2" xfId="36632"/>
    <cellStyle name="Normal 4 4 8 7 3" xfId="36631"/>
    <cellStyle name="Normal 4 4 8 8" xfId="13382"/>
    <cellStyle name="Normal 4 4 8 8 2" xfId="36634"/>
    <cellStyle name="Normal 4 4 8 8 3" xfId="36633"/>
    <cellStyle name="Normal 4 4 8 9" xfId="13383"/>
    <cellStyle name="Normal 4 4 8 9 2" xfId="36635"/>
    <cellStyle name="Normal 4 4 8_Sheet3" xfId="13384"/>
    <cellStyle name="Normal 4 4 9" xfId="13385"/>
    <cellStyle name="Normal 4 4 9 10" xfId="36636"/>
    <cellStyle name="Normal 4 4 9 2" xfId="13386"/>
    <cellStyle name="Normal 4 4 9 2 2" xfId="13387"/>
    <cellStyle name="Normal 4 4 9 2 2 2" xfId="13388"/>
    <cellStyle name="Normal 4 4 9 2 2 2 2" xfId="13389"/>
    <cellStyle name="Normal 4 4 9 2 2 2 2 2" xfId="36640"/>
    <cellStyle name="Normal 4 4 9 2 2 2 3" xfId="36639"/>
    <cellStyle name="Normal 4 4 9 2 2 2_Sheet3" xfId="13390"/>
    <cellStyle name="Normal 4 4 9 2 2 3" xfId="13391"/>
    <cellStyle name="Normal 4 4 9 2 2 3 2" xfId="36642"/>
    <cellStyle name="Normal 4 4 9 2 2 3 3" xfId="36641"/>
    <cellStyle name="Normal 4 4 9 2 2 4" xfId="13392"/>
    <cellStyle name="Normal 4 4 9 2 2 4 2" xfId="36644"/>
    <cellStyle name="Normal 4 4 9 2 2 4 3" xfId="36643"/>
    <cellStyle name="Normal 4 4 9 2 2 5" xfId="13393"/>
    <cellStyle name="Normal 4 4 9 2 2 5 2" xfId="36645"/>
    <cellStyle name="Normal 4 4 9 2 2 6" xfId="36638"/>
    <cellStyle name="Normal 4 4 9 2 2_Sheet3" xfId="13394"/>
    <cellStyle name="Normal 4 4 9 2 3" xfId="13395"/>
    <cellStyle name="Normal 4 4 9 2 3 2" xfId="13396"/>
    <cellStyle name="Normal 4 4 9 2 3 2 2" xfId="36647"/>
    <cellStyle name="Normal 4 4 9 2 3 3" xfId="36646"/>
    <cellStyle name="Normal 4 4 9 2 3_Sheet3" xfId="13397"/>
    <cellStyle name="Normal 4 4 9 2 4" xfId="13398"/>
    <cellStyle name="Normal 4 4 9 2 4 2" xfId="36649"/>
    <cellStyle name="Normal 4 4 9 2 4 3" xfId="36648"/>
    <cellStyle name="Normal 4 4 9 2 5" xfId="13399"/>
    <cellStyle name="Normal 4 4 9 2 5 2" xfId="36651"/>
    <cellStyle name="Normal 4 4 9 2 5 3" xfId="36650"/>
    <cellStyle name="Normal 4 4 9 2 6" xfId="13400"/>
    <cellStyle name="Normal 4 4 9 2 6 2" xfId="36652"/>
    <cellStyle name="Normal 4 4 9 2 7" xfId="36637"/>
    <cellStyle name="Normal 4 4 9 2_Sheet3" xfId="13401"/>
    <cellStyle name="Normal 4 4 9 3" xfId="13402"/>
    <cellStyle name="Normal 4 4 9 3 2" xfId="13403"/>
    <cellStyle name="Normal 4 4 9 3 2 2" xfId="13404"/>
    <cellStyle name="Normal 4 4 9 3 2 2 2" xfId="13405"/>
    <cellStyle name="Normal 4 4 9 3 2 2 2 2" xfId="36656"/>
    <cellStyle name="Normal 4 4 9 3 2 2 3" xfId="36655"/>
    <cellStyle name="Normal 4 4 9 3 2 2_Sheet3" xfId="13406"/>
    <cellStyle name="Normal 4 4 9 3 2 3" xfId="13407"/>
    <cellStyle name="Normal 4 4 9 3 2 3 2" xfId="36658"/>
    <cellStyle name="Normal 4 4 9 3 2 3 3" xfId="36657"/>
    <cellStyle name="Normal 4 4 9 3 2 4" xfId="13408"/>
    <cellStyle name="Normal 4 4 9 3 2 4 2" xfId="36660"/>
    <cellStyle name="Normal 4 4 9 3 2 4 3" xfId="36659"/>
    <cellStyle name="Normal 4 4 9 3 2 5" xfId="13409"/>
    <cellStyle name="Normal 4 4 9 3 2 5 2" xfId="36661"/>
    <cellStyle name="Normal 4 4 9 3 2 6" xfId="36654"/>
    <cellStyle name="Normal 4 4 9 3 2_Sheet3" xfId="13410"/>
    <cellStyle name="Normal 4 4 9 3 3" xfId="13411"/>
    <cellStyle name="Normal 4 4 9 3 3 2" xfId="13412"/>
    <cellStyle name="Normal 4 4 9 3 3 2 2" xfId="36663"/>
    <cellStyle name="Normal 4 4 9 3 3 3" xfId="36662"/>
    <cellStyle name="Normal 4 4 9 3 3_Sheet3" xfId="13413"/>
    <cellStyle name="Normal 4 4 9 3 4" xfId="13414"/>
    <cellStyle name="Normal 4 4 9 3 4 2" xfId="36665"/>
    <cellStyle name="Normal 4 4 9 3 4 3" xfId="36664"/>
    <cellStyle name="Normal 4 4 9 3 5" xfId="13415"/>
    <cellStyle name="Normal 4 4 9 3 5 2" xfId="36667"/>
    <cellStyle name="Normal 4 4 9 3 5 3" xfId="36666"/>
    <cellStyle name="Normal 4 4 9 3 6" xfId="13416"/>
    <cellStyle name="Normal 4 4 9 3 6 2" xfId="36668"/>
    <cellStyle name="Normal 4 4 9 3 7" xfId="36653"/>
    <cellStyle name="Normal 4 4 9 3_Sheet3" xfId="13417"/>
    <cellStyle name="Normal 4 4 9 4" xfId="13418"/>
    <cellStyle name="Normal 4 4 9 4 2" xfId="13419"/>
    <cellStyle name="Normal 4 4 9 4 2 2" xfId="13420"/>
    <cellStyle name="Normal 4 4 9 4 2 2 2" xfId="13421"/>
    <cellStyle name="Normal 4 4 9 4 2 2 2 2" xfId="36672"/>
    <cellStyle name="Normal 4 4 9 4 2 2 3" xfId="36671"/>
    <cellStyle name="Normal 4 4 9 4 2 2_Sheet3" xfId="13422"/>
    <cellStyle name="Normal 4 4 9 4 2 3" xfId="13423"/>
    <cellStyle name="Normal 4 4 9 4 2 3 2" xfId="36674"/>
    <cellStyle name="Normal 4 4 9 4 2 3 3" xfId="36673"/>
    <cellStyle name="Normal 4 4 9 4 2 4" xfId="13424"/>
    <cellStyle name="Normal 4 4 9 4 2 4 2" xfId="36676"/>
    <cellStyle name="Normal 4 4 9 4 2 4 3" xfId="36675"/>
    <cellStyle name="Normal 4 4 9 4 2 5" xfId="13425"/>
    <cellStyle name="Normal 4 4 9 4 2 5 2" xfId="36677"/>
    <cellStyle name="Normal 4 4 9 4 2 6" xfId="36670"/>
    <cellStyle name="Normal 4 4 9 4 2_Sheet3" xfId="13426"/>
    <cellStyle name="Normal 4 4 9 4 3" xfId="13427"/>
    <cellStyle name="Normal 4 4 9 4 3 2" xfId="13428"/>
    <cellStyle name="Normal 4 4 9 4 3 2 2" xfId="36679"/>
    <cellStyle name="Normal 4 4 9 4 3 3" xfId="36678"/>
    <cellStyle name="Normal 4 4 9 4 3_Sheet3" xfId="13429"/>
    <cellStyle name="Normal 4 4 9 4 4" xfId="13430"/>
    <cellStyle name="Normal 4 4 9 4 4 2" xfId="36681"/>
    <cellStyle name="Normal 4 4 9 4 4 3" xfId="36680"/>
    <cellStyle name="Normal 4 4 9 4 5" xfId="13431"/>
    <cellStyle name="Normal 4 4 9 4 5 2" xfId="36683"/>
    <cellStyle name="Normal 4 4 9 4 5 3" xfId="36682"/>
    <cellStyle name="Normal 4 4 9 4 6" xfId="13432"/>
    <cellStyle name="Normal 4 4 9 4 6 2" xfId="36684"/>
    <cellStyle name="Normal 4 4 9 4 7" xfId="36669"/>
    <cellStyle name="Normal 4 4 9 4_Sheet3" xfId="13433"/>
    <cellStyle name="Normal 4 4 9 5" xfId="13434"/>
    <cellStyle name="Normal 4 4 9 5 2" xfId="13435"/>
    <cellStyle name="Normal 4 4 9 5 2 2" xfId="13436"/>
    <cellStyle name="Normal 4 4 9 5 2 2 2" xfId="36687"/>
    <cellStyle name="Normal 4 4 9 5 2 3" xfId="36686"/>
    <cellStyle name="Normal 4 4 9 5 2_Sheet3" xfId="13437"/>
    <cellStyle name="Normal 4 4 9 5 3" xfId="13438"/>
    <cellStyle name="Normal 4 4 9 5 3 2" xfId="36689"/>
    <cellStyle name="Normal 4 4 9 5 3 3" xfId="36688"/>
    <cellStyle name="Normal 4 4 9 5 4" xfId="13439"/>
    <cellStyle name="Normal 4 4 9 5 4 2" xfId="36691"/>
    <cellStyle name="Normal 4 4 9 5 4 3" xfId="36690"/>
    <cellStyle name="Normal 4 4 9 5 5" xfId="13440"/>
    <cellStyle name="Normal 4 4 9 5 5 2" xfId="36692"/>
    <cellStyle name="Normal 4 4 9 5 6" xfId="36685"/>
    <cellStyle name="Normal 4 4 9 5_Sheet3" xfId="13441"/>
    <cellStyle name="Normal 4 4 9 6" xfId="13442"/>
    <cellStyle name="Normal 4 4 9 6 2" xfId="13443"/>
    <cellStyle name="Normal 4 4 9 6 2 2" xfId="36694"/>
    <cellStyle name="Normal 4 4 9 6 3" xfId="36693"/>
    <cellStyle name="Normal 4 4 9 6_Sheet3" xfId="13444"/>
    <cellStyle name="Normal 4 4 9 7" xfId="13445"/>
    <cellStyle name="Normal 4 4 9 7 2" xfId="36696"/>
    <cellStyle name="Normal 4 4 9 7 3" xfId="36695"/>
    <cellStyle name="Normal 4 4 9 8" xfId="13446"/>
    <cellStyle name="Normal 4 4 9 8 2" xfId="36698"/>
    <cellStyle name="Normal 4 4 9 8 3" xfId="36697"/>
    <cellStyle name="Normal 4 4 9 9" xfId="13447"/>
    <cellStyle name="Normal 4 4 9 9 2" xfId="36699"/>
    <cellStyle name="Normal 4 4 9_Sheet3" xfId="13448"/>
    <cellStyle name="Normal 4 4_Sheet3" xfId="13449"/>
    <cellStyle name="Normal 4 5" xfId="13450"/>
    <cellStyle name="Normal 4 5 10" xfId="13451"/>
    <cellStyle name="Normal 4 5 10 2" xfId="13452"/>
    <cellStyle name="Normal 4 5 10 2 2" xfId="13453"/>
    <cellStyle name="Normal 4 5 10 2 2 2" xfId="36703"/>
    <cellStyle name="Normal 4 5 10 2 3" xfId="36702"/>
    <cellStyle name="Normal 4 5 10 2_Sheet3" xfId="13454"/>
    <cellStyle name="Normal 4 5 10 3" xfId="13455"/>
    <cellStyle name="Normal 4 5 10 3 2" xfId="36705"/>
    <cellStyle name="Normal 4 5 10 3 3" xfId="36704"/>
    <cellStyle name="Normal 4 5 10 4" xfId="13456"/>
    <cellStyle name="Normal 4 5 10 4 2" xfId="36707"/>
    <cellStyle name="Normal 4 5 10 4 3" xfId="36706"/>
    <cellStyle name="Normal 4 5 10 5" xfId="13457"/>
    <cellStyle name="Normal 4 5 10 5 2" xfId="36708"/>
    <cellStyle name="Normal 4 5 10 6" xfId="36701"/>
    <cellStyle name="Normal 4 5 10_Sheet3" xfId="13458"/>
    <cellStyle name="Normal 4 5 11" xfId="13459"/>
    <cellStyle name="Normal 4 5 11 2" xfId="13460"/>
    <cellStyle name="Normal 4 5 11 2 2" xfId="36710"/>
    <cellStyle name="Normal 4 5 11 3" xfId="36709"/>
    <cellStyle name="Normal 4 5 11_Sheet3" xfId="13461"/>
    <cellStyle name="Normal 4 5 12" xfId="13462"/>
    <cellStyle name="Normal 4 5 12 2" xfId="36712"/>
    <cellStyle name="Normal 4 5 12 3" xfId="36711"/>
    <cellStyle name="Normal 4 5 13" xfId="13463"/>
    <cellStyle name="Normal 4 5 13 2" xfId="36714"/>
    <cellStyle name="Normal 4 5 13 3" xfId="36713"/>
    <cellStyle name="Normal 4 5 14" xfId="13464"/>
    <cellStyle name="Normal 4 5 14 2" xfId="36715"/>
    <cellStyle name="Normal 4 5 15" xfId="36700"/>
    <cellStyle name="Normal 4 5 2" xfId="13465"/>
    <cellStyle name="Normal 4 5 2 10" xfId="36716"/>
    <cellStyle name="Normal 4 5 2 2" xfId="13466"/>
    <cellStyle name="Normal 4 5 2 2 2" xfId="13467"/>
    <cellStyle name="Normal 4 5 2 2 2 2" xfId="13468"/>
    <cellStyle name="Normal 4 5 2 2 2 2 2" xfId="13469"/>
    <cellStyle name="Normal 4 5 2 2 2 2 2 2" xfId="36720"/>
    <cellStyle name="Normal 4 5 2 2 2 2 3" xfId="36719"/>
    <cellStyle name="Normal 4 5 2 2 2 2_Sheet3" xfId="13470"/>
    <cellStyle name="Normal 4 5 2 2 2 3" xfId="13471"/>
    <cellStyle name="Normal 4 5 2 2 2 3 2" xfId="36722"/>
    <cellStyle name="Normal 4 5 2 2 2 3 3" xfId="36721"/>
    <cellStyle name="Normal 4 5 2 2 2 4" xfId="13472"/>
    <cellStyle name="Normal 4 5 2 2 2 4 2" xfId="36724"/>
    <cellStyle name="Normal 4 5 2 2 2 4 3" xfId="36723"/>
    <cellStyle name="Normal 4 5 2 2 2 5" xfId="13473"/>
    <cellStyle name="Normal 4 5 2 2 2 5 2" xfId="36725"/>
    <cellStyle name="Normal 4 5 2 2 2 6" xfId="36718"/>
    <cellStyle name="Normal 4 5 2 2 2_Sheet3" xfId="13474"/>
    <cellStyle name="Normal 4 5 2 2 3" xfId="13475"/>
    <cellStyle name="Normal 4 5 2 2 3 2" xfId="13476"/>
    <cellStyle name="Normal 4 5 2 2 3 2 2" xfId="36727"/>
    <cellStyle name="Normal 4 5 2 2 3 3" xfId="36726"/>
    <cellStyle name="Normal 4 5 2 2 3_Sheet3" xfId="13477"/>
    <cellStyle name="Normal 4 5 2 2 4" xfId="13478"/>
    <cellStyle name="Normal 4 5 2 2 4 2" xfId="36729"/>
    <cellStyle name="Normal 4 5 2 2 4 3" xfId="36728"/>
    <cellStyle name="Normal 4 5 2 2 5" xfId="13479"/>
    <cellStyle name="Normal 4 5 2 2 5 2" xfId="36731"/>
    <cellStyle name="Normal 4 5 2 2 5 3" xfId="36730"/>
    <cellStyle name="Normal 4 5 2 2 6" xfId="13480"/>
    <cellStyle name="Normal 4 5 2 2 6 2" xfId="36732"/>
    <cellStyle name="Normal 4 5 2 2 7" xfId="36717"/>
    <cellStyle name="Normal 4 5 2 2_Sheet3" xfId="13481"/>
    <cellStyle name="Normal 4 5 2 3" xfId="13482"/>
    <cellStyle name="Normal 4 5 2 3 2" xfId="13483"/>
    <cellStyle name="Normal 4 5 2 3 2 2" xfId="13484"/>
    <cellStyle name="Normal 4 5 2 3 2 2 2" xfId="13485"/>
    <cellStyle name="Normal 4 5 2 3 2 2 2 2" xfId="36736"/>
    <cellStyle name="Normal 4 5 2 3 2 2 3" xfId="36735"/>
    <cellStyle name="Normal 4 5 2 3 2 2_Sheet3" xfId="13486"/>
    <cellStyle name="Normal 4 5 2 3 2 3" xfId="13487"/>
    <cellStyle name="Normal 4 5 2 3 2 3 2" xfId="36738"/>
    <cellStyle name="Normal 4 5 2 3 2 3 3" xfId="36737"/>
    <cellStyle name="Normal 4 5 2 3 2 4" xfId="13488"/>
    <cellStyle name="Normal 4 5 2 3 2 4 2" xfId="36740"/>
    <cellStyle name="Normal 4 5 2 3 2 4 3" xfId="36739"/>
    <cellStyle name="Normal 4 5 2 3 2 5" xfId="13489"/>
    <cellStyle name="Normal 4 5 2 3 2 5 2" xfId="36741"/>
    <cellStyle name="Normal 4 5 2 3 2 6" xfId="36734"/>
    <cellStyle name="Normal 4 5 2 3 2_Sheet3" xfId="13490"/>
    <cellStyle name="Normal 4 5 2 3 3" xfId="13491"/>
    <cellStyle name="Normal 4 5 2 3 3 2" xfId="13492"/>
    <cellStyle name="Normal 4 5 2 3 3 2 2" xfId="36743"/>
    <cellStyle name="Normal 4 5 2 3 3 3" xfId="36742"/>
    <cellStyle name="Normal 4 5 2 3 3_Sheet3" xfId="13493"/>
    <cellStyle name="Normal 4 5 2 3 4" xfId="13494"/>
    <cellStyle name="Normal 4 5 2 3 4 2" xfId="36745"/>
    <cellStyle name="Normal 4 5 2 3 4 3" xfId="36744"/>
    <cellStyle name="Normal 4 5 2 3 5" xfId="13495"/>
    <cellStyle name="Normal 4 5 2 3 5 2" xfId="36747"/>
    <cellStyle name="Normal 4 5 2 3 5 3" xfId="36746"/>
    <cellStyle name="Normal 4 5 2 3 6" xfId="13496"/>
    <cellStyle name="Normal 4 5 2 3 6 2" xfId="36748"/>
    <cellStyle name="Normal 4 5 2 3 7" xfId="36733"/>
    <cellStyle name="Normal 4 5 2 3_Sheet3" xfId="13497"/>
    <cellStyle name="Normal 4 5 2 4" xfId="13498"/>
    <cellStyle name="Normal 4 5 2 4 2" xfId="13499"/>
    <cellStyle name="Normal 4 5 2 4 2 2" xfId="13500"/>
    <cellStyle name="Normal 4 5 2 4 2 2 2" xfId="13501"/>
    <cellStyle name="Normal 4 5 2 4 2 2 2 2" xfId="36752"/>
    <cellStyle name="Normal 4 5 2 4 2 2 3" xfId="36751"/>
    <cellStyle name="Normal 4 5 2 4 2 2_Sheet3" xfId="13502"/>
    <cellStyle name="Normal 4 5 2 4 2 3" xfId="13503"/>
    <cellStyle name="Normal 4 5 2 4 2 3 2" xfId="36754"/>
    <cellStyle name="Normal 4 5 2 4 2 3 3" xfId="36753"/>
    <cellStyle name="Normal 4 5 2 4 2 4" xfId="13504"/>
    <cellStyle name="Normal 4 5 2 4 2 4 2" xfId="36756"/>
    <cellStyle name="Normal 4 5 2 4 2 4 3" xfId="36755"/>
    <cellStyle name="Normal 4 5 2 4 2 5" xfId="13505"/>
    <cellStyle name="Normal 4 5 2 4 2 5 2" xfId="36757"/>
    <cellStyle name="Normal 4 5 2 4 2 6" xfId="36750"/>
    <cellStyle name="Normal 4 5 2 4 2_Sheet3" xfId="13506"/>
    <cellStyle name="Normal 4 5 2 4 3" xfId="13507"/>
    <cellStyle name="Normal 4 5 2 4 3 2" xfId="13508"/>
    <cellStyle name="Normal 4 5 2 4 3 2 2" xfId="36759"/>
    <cellStyle name="Normal 4 5 2 4 3 3" xfId="36758"/>
    <cellStyle name="Normal 4 5 2 4 3_Sheet3" xfId="13509"/>
    <cellStyle name="Normal 4 5 2 4 4" xfId="13510"/>
    <cellStyle name="Normal 4 5 2 4 4 2" xfId="36761"/>
    <cellStyle name="Normal 4 5 2 4 4 3" xfId="36760"/>
    <cellStyle name="Normal 4 5 2 4 5" xfId="13511"/>
    <cellStyle name="Normal 4 5 2 4 5 2" xfId="36763"/>
    <cellStyle name="Normal 4 5 2 4 5 3" xfId="36762"/>
    <cellStyle name="Normal 4 5 2 4 6" xfId="13512"/>
    <cellStyle name="Normal 4 5 2 4 6 2" xfId="36764"/>
    <cellStyle name="Normal 4 5 2 4 7" xfId="36749"/>
    <cellStyle name="Normal 4 5 2 4_Sheet3" xfId="13513"/>
    <cellStyle name="Normal 4 5 2 5" xfId="13514"/>
    <cellStyle name="Normal 4 5 2 5 2" xfId="13515"/>
    <cellStyle name="Normal 4 5 2 5 2 2" xfId="13516"/>
    <cellStyle name="Normal 4 5 2 5 2 2 2" xfId="36767"/>
    <cellStyle name="Normal 4 5 2 5 2 3" xfId="36766"/>
    <cellStyle name="Normal 4 5 2 5 2_Sheet3" xfId="13517"/>
    <cellStyle name="Normal 4 5 2 5 3" xfId="13518"/>
    <cellStyle name="Normal 4 5 2 5 3 2" xfId="36769"/>
    <cellStyle name="Normal 4 5 2 5 3 3" xfId="36768"/>
    <cellStyle name="Normal 4 5 2 5 4" xfId="13519"/>
    <cellStyle name="Normal 4 5 2 5 4 2" xfId="36771"/>
    <cellStyle name="Normal 4 5 2 5 4 3" xfId="36770"/>
    <cellStyle name="Normal 4 5 2 5 5" xfId="13520"/>
    <cellStyle name="Normal 4 5 2 5 5 2" xfId="36772"/>
    <cellStyle name="Normal 4 5 2 5 6" xfId="36765"/>
    <cellStyle name="Normal 4 5 2 5_Sheet3" xfId="13521"/>
    <cellStyle name="Normal 4 5 2 6" xfId="13522"/>
    <cellStyle name="Normal 4 5 2 6 2" xfId="13523"/>
    <cellStyle name="Normal 4 5 2 6 2 2" xfId="36774"/>
    <cellStyle name="Normal 4 5 2 6 3" xfId="36773"/>
    <cellStyle name="Normal 4 5 2 6_Sheet3" xfId="13524"/>
    <cellStyle name="Normal 4 5 2 7" xfId="13525"/>
    <cellStyle name="Normal 4 5 2 7 2" xfId="36776"/>
    <cellStyle name="Normal 4 5 2 7 3" xfId="36775"/>
    <cellStyle name="Normal 4 5 2 8" xfId="13526"/>
    <cellStyle name="Normal 4 5 2 8 2" xfId="36778"/>
    <cellStyle name="Normal 4 5 2 8 3" xfId="36777"/>
    <cellStyle name="Normal 4 5 2 9" xfId="13527"/>
    <cellStyle name="Normal 4 5 2 9 2" xfId="36779"/>
    <cellStyle name="Normal 4 5 2_Sheet3" xfId="13528"/>
    <cellStyle name="Normal 4 5 3" xfId="13529"/>
    <cellStyle name="Normal 4 5 3 10" xfId="36780"/>
    <cellStyle name="Normal 4 5 3 2" xfId="13530"/>
    <cellStyle name="Normal 4 5 3 2 2" xfId="13531"/>
    <cellStyle name="Normal 4 5 3 2 2 2" xfId="13532"/>
    <cellStyle name="Normal 4 5 3 2 2 2 2" xfId="13533"/>
    <cellStyle name="Normal 4 5 3 2 2 2 2 2" xfId="36784"/>
    <cellStyle name="Normal 4 5 3 2 2 2 3" xfId="36783"/>
    <cellStyle name="Normal 4 5 3 2 2 2_Sheet3" xfId="13534"/>
    <cellStyle name="Normal 4 5 3 2 2 3" xfId="13535"/>
    <cellStyle name="Normal 4 5 3 2 2 3 2" xfId="36786"/>
    <cellStyle name="Normal 4 5 3 2 2 3 3" xfId="36785"/>
    <cellStyle name="Normal 4 5 3 2 2 4" xfId="13536"/>
    <cellStyle name="Normal 4 5 3 2 2 4 2" xfId="36788"/>
    <cellStyle name="Normal 4 5 3 2 2 4 3" xfId="36787"/>
    <cellStyle name="Normal 4 5 3 2 2 5" xfId="13537"/>
    <cellStyle name="Normal 4 5 3 2 2 5 2" xfId="36789"/>
    <cellStyle name="Normal 4 5 3 2 2 6" xfId="36782"/>
    <cellStyle name="Normal 4 5 3 2 2_Sheet3" xfId="13538"/>
    <cellStyle name="Normal 4 5 3 2 3" xfId="13539"/>
    <cellStyle name="Normal 4 5 3 2 3 2" xfId="13540"/>
    <cellStyle name="Normal 4 5 3 2 3 2 2" xfId="36791"/>
    <cellStyle name="Normal 4 5 3 2 3 3" xfId="36790"/>
    <cellStyle name="Normal 4 5 3 2 3_Sheet3" xfId="13541"/>
    <cellStyle name="Normal 4 5 3 2 4" xfId="13542"/>
    <cellStyle name="Normal 4 5 3 2 4 2" xfId="36793"/>
    <cellStyle name="Normal 4 5 3 2 4 3" xfId="36792"/>
    <cellStyle name="Normal 4 5 3 2 5" xfId="13543"/>
    <cellStyle name="Normal 4 5 3 2 5 2" xfId="36795"/>
    <cellStyle name="Normal 4 5 3 2 5 3" xfId="36794"/>
    <cellStyle name="Normal 4 5 3 2 6" xfId="13544"/>
    <cellStyle name="Normal 4 5 3 2 6 2" xfId="36796"/>
    <cellStyle name="Normal 4 5 3 2 7" xfId="36781"/>
    <cellStyle name="Normal 4 5 3 2_Sheet3" xfId="13545"/>
    <cellStyle name="Normal 4 5 3 3" xfId="13546"/>
    <cellStyle name="Normal 4 5 3 3 2" xfId="13547"/>
    <cellStyle name="Normal 4 5 3 3 2 2" xfId="13548"/>
    <cellStyle name="Normal 4 5 3 3 2 2 2" xfId="13549"/>
    <cellStyle name="Normal 4 5 3 3 2 2 2 2" xfId="36800"/>
    <cellStyle name="Normal 4 5 3 3 2 2 3" xfId="36799"/>
    <cellStyle name="Normal 4 5 3 3 2 2_Sheet3" xfId="13550"/>
    <cellStyle name="Normal 4 5 3 3 2 3" xfId="13551"/>
    <cellStyle name="Normal 4 5 3 3 2 3 2" xfId="36802"/>
    <cellStyle name="Normal 4 5 3 3 2 3 3" xfId="36801"/>
    <cellStyle name="Normal 4 5 3 3 2 4" xfId="13552"/>
    <cellStyle name="Normal 4 5 3 3 2 4 2" xfId="36804"/>
    <cellStyle name="Normal 4 5 3 3 2 4 3" xfId="36803"/>
    <cellStyle name="Normal 4 5 3 3 2 5" xfId="13553"/>
    <cellStyle name="Normal 4 5 3 3 2 5 2" xfId="36805"/>
    <cellStyle name="Normal 4 5 3 3 2 6" xfId="36798"/>
    <cellStyle name="Normal 4 5 3 3 2_Sheet3" xfId="13554"/>
    <cellStyle name="Normal 4 5 3 3 3" xfId="13555"/>
    <cellStyle name="Normal 4 5 3 3 3 2" xfId="13556"/>
    <cellStyle name="Normal 4 5 3 3 3 2 2" xfId="36807"/>
    <cellStyle name="Normal 4 5 3 3 3 3" xfId="36806"/>
    <cellStyle name="Normal 4 5 3 3 3_Sheet3" xfId="13557"/>
    <cellStyle name="Normal 4 5 3 3 4" xfId="13558"/>
    <cellStyle name="Normal 4 5 3 3 4 2" xfId="36809"/>
    <cellStyle name="Normal 4 5 3 3 4 3" xfId="36808"/>
    <cellStyle name="Normal 4 5 3 3 5" xfId="13559"/>
    <cellStyle name="Normal 4 5 3 3 5 2" xfId="36811"/>
    <cellStyle name="Normal 4 5 3 3 5 3" xfId="36810"/>
    <cellStyle name="Normal 4 5 3 3 6" xfId="13560"/>
    <cellStyle name="Normal 4 5 3 3 6 2" xfId="36812"/>
    <cellStyle name="Normal 4 5 3 3 7" xfId="36797"/>
    <cellStyle name="Normal 4 5 3 3_Sheet3" xfId="13561"/>
    <cellStyle name="Normal 4 5 3 4" xfId="13562"/>
    <cellStyle name="Normal 4 5 3 4 2" xfId="13563"/>
    <cellStyle name="Normal 4 5 3 4 2 2" xfId="13564"/>
    <cellStyle name="Normal 4 5 3 4 2 2 2" xfId="13565"/>
    <cellStyle name="Normal 4 5 3 4 2 2 2 2" xfId="36816"/>
    <cellStyle name="Normal 4 5 3 4 2 2 3" xfId="36815"/>
    <cellStyle name="Normal 4 5 3 4 2 2_Sheet3" xfId="13566"/>
    <cellStyle name="Normal 4 5 3 4 2 3" xfId="13567"/>
    <cellStyle name="Normal 4 5 3 4 2 3 2" xfId="36818"/>
    <cellStyle name="Normal 4 5 3 4 2 3 3" xfId="36817"/>
    <cellStyle name="Normal 4 5 3 4 2 4" xfId="13568"/>
    <cellStyle name="Normal 4 5 3 4 2 4 2" xfId="36820"/>
    <cellStyle name="Normal 4 5 3 4 2 4 3" xfId="36819"/>
    <cellStyle name="Normal 4 5 3 4 2 5" xfId="13569"/>
    <cellStyle name="Normal 4 5 3 4 2 5 2" xfId="36821"/>
    <cellStyle name="Normal 4 5 3 4 2 6" xfId="36814"/>
    <cellStyle name="Normal 4 5 3 4 2_Sheet3" xfId="13570"/>
    <cellStyle name="Normal 4 5 3 4 3" xfId="13571"/>
    <cellStyle name="Normal 4 5 3 4 3 2" xfId="13572"/>
    <cellStyle name="Normal 4 5 3 4 3 2 2" xfId="36823"/>
    <cellStyle name="Normal 4 5 3 4 3 3" xfId="36822"/>
    <cellStyle name="Normal 4 5 3 4 3_Sheet3" xfId="13573"/>
    <cellStyle name="Normal 4 5 3 4 4" xfId="13574"/>
    <cellStyle name="Normal 4 5 3 4 4 2" xfId="36825"/>
    <cellStyle name="Normal 4 5 3 4 4 3" xfId="36824"/>
    <cellStyle name="Normal 4 5 3 4 5" xfId="13575"/>
    <cellStyle name="Normal 4 5 3 4 5 2" xfId="36827"/>
    <cellStyle name="Normal 4 5 3 4 5 3" xfId="36826"/>
    <cellStyle name="Normal 4 5 3 4 6" xfId="13576"/>
    <cellStyle name="Normal 4 5 3 4 6 2" xfId="36828"/>
    <cellStyle name="Normal 4 5 3 4 7" xfId="36813"/>
    <cellStyle name="Normal 4 5 3 4_Sheet3" xfId="13577"/>
    <cellStyle name="Normal 4 5 3 5" xfId="13578"/>
    <cellStyle name="Normal 4 5 3 5 2" xfId="13579"/>
    <cellStyle name="Normal 4 5 3 5 2 2" xfId="13580"/>
    <cellStyle name="Normal 4 5 3 5 2 2 2" xfId="36831"/>
    <cellStyle name="Normal 4 5 3 5 2 3" xfId="36830"/>
    <cellStyle name="Normal 4 5 3 5 2_Sheet3" xfId="13581"/>
    <cellStyle name="Normal 4 5 3 5 3" xfId="13582"/>
    <cellStyle name="Normal 4 5 3 5 3 2" xfId="36833"/>
    <cellStyle name="Normal 4 5 3 5 3 3" xfId="36832"/>
    <cellStyle name="Normal 4 5 3 5 4" xfId="13583"/>
    <cellStyle name="Normal 4 5 3 5 4 2" xfId="36835"/>
    <cellStyle name="Normal 4 5 3 5 4 3" xfId="36834"/>
    <cellStyle name="Normal 4 5 3 5 5" xfId="13584"/>
    <cellStyle name="Normal 4 5 3 5 5 2" xfId="36836"/>
    <cellStyle name="Normal 4 5 3 5 6" xfId="36829"/>
    <cellStyle name="Normal 4 5 3 5_Sheet3" xfId="13585"/>
    <cellStyle name="Normal 4 5 3 6" xfId="13586"/>
    <cellStyle name="Normal 4 5 3 6 2" xfId="13587"/>
    <cellStyle name="Normal 4 5 3 6 2 2" xfId="36838"/>
    <cellStyle name="Normal 4 5 3 6 3" xfId="36837"/>
    <cellStyle name="Normal 4 5 3 6_Sheet3" xfId="13588"/>
    <cellStyle name="Normal 4 5 3 7" xfId="13589"/>
    <cellStyle name="Normal 4 5 3 7 2" xfId="36840"/>
    <cellStyle name="Normal 4 5 3 7 3" xfId="36839"/>
    <cellStyle name="Normal 4 5 3 8" xfId="13590"/>
    <cellStyle name="Normal 4 5 3 8 2" xfId="36842"/>
    <cellStyle name="Normal 4 5 3 8 3" xfId="36841"/>
    <cellStyle name="Normal 4 5 3 9" xfId="13591"/>
    <cellStyle name="Normal 4 5 3 9 2" xfId="36843"/>
    <cellStyle name="Normal 4 5 3_Sheet3" xfId="13592"/>
    <cellStyle name="Normal 4 5 4" xfId="13593"/>
    <cellStyle name="Normal 4 5 4 10" xfId="36844"/>
    <cellStyle name="Normal 4 5 4 2" xfId="13594"/>
    <cellStyle name="Normal 4 5 4 2 2" xfId="13595"/>
    <cellStyle name="Normal 4 5 4 2 2 2" xfId="13596"/>
    <cellStyle name="Normal 4 5 4 2 2 2 2" xfId="13597"/>
    <cellStyle name="Normal 4 5 4 2 2 2 2 2" xfId="36848"/>
    <cellStyle name="Normal 4 5 4 2 2 2 3" xfId="36847"/>
    <cellStyle name="Normal 4 5 4 2 2 2_Sheet3" xfId="13598"/>
    <cellStyle name="Normal 4 5 4 2 2 3" xfId="13599"/>
    <cellStyle name="Normal 4 5 4 2 2 3 2" xfId="36850"/>
    <cellStyle name="Normal 4 5 4 2 2 3 3" xfId="36849"/>
    <cellStyle name="Normal 4 5 4 2 2 4" xfId="13600"/>
    <cellStyle name="Normal 4 5 4 2 2 4 2" xfId="36852"/>
    <cellStyle name="Normal 4 5 4 2 2 4 3" xfId="36851"/>
    <cellStyle name="Normal 4 5 4 2 2 5" xfId="13601"/>
    <cellStyle name="Normal 4 5 4 2 2 5 2" xfId="36853"/>
    <cellStyle name="Normal 4 5 4 2 2 6" xfId="36846"/>
    <cellStyle name="Normal 4 5 4 2 2_Sheet3" xfId="13602"/>
    <cellStyle name="Normal 4 5 4 2 3" xfId="13603"/>
    <cellStyle name="Normal 4 5 4 2 3 2" xfId="13604"/>
    <cellStyle name="Normal 4 5 4 2 3 2 2" xfId="36855"/>
    <cellStyle name="Normal 4 5 4 2 3 3" xfId="36854"/>
    <cellStyle name="Normal 4 5 4 2 3_Sheet3" xfId="13605"/>
    <cellStyle name="Normal 4 5 4 2 4" xfId="13606"/>
    <cellStyle name="Normal 4 5 4 2 4 2" xfId="36857"/>
    <cellStyle name="Normal 4 5 4 2 4 3" xfId="36856"/>
    <cellStyle name="Normal 4 5 4 2 5" xfId="13607"/>
    <cellStyle name="Normal 4 5 4 2 5 2" xfId="36859"/>
    <cellStyle name="Normal 4 5 4 2 5 3" xfId="36858"/>
    <cellStyle name="Normal 4 5 4 2 6" xfId="13608"/>
    <cellStyle name="Normal 4 5 4 2 6 2" xfId="36860"/>
    <cellStyle name="Normal 4 5 4 2 7" xfId="36845"/>
    <cellStyle name="Normal 4 5 4 2_Sheet3" xfId="13609"/>
    <cellStyle name="Normal 4 5 4 3" xfId="13610"/>
    <cellStyle name="Normal 4 5 4 3 2" xfId="13611"/>
    <cellStyle name="Normal 4 5 4 3 2 2" xfId="13612"/>
    <cellStyle name="Normal 4 5 4 3 2 2 2" xfId="13613"/>
    <cellStyle name="Normal 4 5 4 3 2 2 2 2" xfId="36864"/>
    <cellStyle name="Normal 4 5 4 3 2 2 3" xfId="36863"/>
    <cellStyle name="Normal 4 5 4 3 2 2_Sheet3" xfId="13614"/>
    <cellStyle name="Normal 4 5 4 3 2 3" xfId="13615"/>
    <cellStyle name="Normal 4 5 4 3 2 3 2" xfId="36866"/>
    <cellStyle name="Normal 4 5 4 3 2 3 3" xfId="36865"/>
    <cellStyle name="Normal 4 5 4 3 2 4" xfId="13616"/>
    <cellStyle name="Normal 4 5 4 3 2 4 2" xfId="36868"/>
    <cellStyle name="Normal 4 5 4 3 2 4 3" xfId="36867"/>
    <cellStyle name="Normal 4 5 4 3 2 5" xfId="13617"/>
    <cellStyle name="Normal 4 5 4 3 2 5 2" xfId="36869"/>
    <cellStyle name="Normal 4 5 4 3 2 6" xfId="36862"/>
    <cellStyle name="Normal 4 5 4 3 2_Sheet3" xfId="13618"/>
    <cellStyle name="Normal 4 5 4 3 3" xfId="13619"/>
    <cellStyle name="Normal 4 5 4 3 3 2" xfId="13620"/>
    <cellStyle name="Normal 4 5 4 3 3 2 2" xfId="36871"/>
    <cellStyle name="Normal 4 5 4 3 3 3" xfId="36870"/>
    <cellStyle name="Normal 4 5 4 3 3_Sheet3" xfId="13621"/>
    <cellStyle name="Normal 4 5 4 3 4" xfId="13622"/>
    <cellStyle name="Normal 4 5 4 3 4 2" xfId="36873"/>
    <cellStyle name="Normal 4 5 4 3 4 3" xfId="36872"/>
    <cellStyle name="Normal 4 5 4 3 5" xfId="13623"/>
    <cellStyle name="Normal 4 5 4 3 5 2" xfId="36875"/>
    <cellStyle name="Normal 4 5 4 3 5 3" xfId="36874"/>
    <cellStyle name="Normal 4 5 4 3 6" xfId="13624"/>
    <cellStyle name="Normal 4 5 4 3 6 2" xfId="36876"/>
    <cellStyle name="Normal 4 5 4 3 7" xfId="36861"/>
    <cellStyle name="Normal 4 5 4 3_Sheet3" xfId="13625"/>
    <cellStyle name="Normal 4 5 4 4" xfId="13626"/>
    <cellStyle name="Normal 4 5 4 4 2" xfId="13627"/>
    <cellStyle name="Normal 4 5 4 4 2 2" xfId="13628"/>
    <cellStyle name="Normal 4 5 4 4 2 2 2" xfId="13629"/>
    <cellStyle name="Normal 4 5 4 4 2 2 2 2" xfId="36880"/>
    <cellStyle name="Normal 4 5 4 4 2 2 3" xfId="36879"/>
    <cellStyle name="Normal 4 5 4 4 2 2_Sheet3" xfId="13630"/>
    <cellStyle name="Normal 4 5 4 4 2 3" xfId="13631"/>
    <cellStyle name="Normal 4 5 4 4 2 3 2" xfId="36882"/>
    <cellStyle name="Normal 4 5 4 4 2 3 3" xfId="36881"/>
    <cellStyle name="Normal 4 5 4 4 2 4" xfId="13632"/>
    <cellStyle name="Normal 4 5 4 4 2 4 2" xfId="36884"/>
    <cellStyle name="Normal 4 5 4 4 2 4 3" xfId="36883"/>
    <cellStyle name="Normal 4 5 4 4 2 5" xfId="13633"/>
    <cellStyle name="Normal 4 5 4 4 2 5 2" xfId="36885"/>
    <cellStyle name="Normal 4 5 4 4 2 6" xfId="36878"/>
    <cellStyle name="Normal 4 5 4 4 2_Sheet3" xfId="13634"/>
    <cellStyle name="Normal 4 5 4 4 3" xfId="13635"/>
    <cellStyle name="Normal 4 5 4 4 3 2" xfId="13636"/>
    <cellStyle name="Normal 4 5 4 4 3 2 2" xfId="36887"/>
    <cellStyle name="Normal 4 5 4 4 3 3" xfId="36886"/>
    <cellStyle name="Normal 4 5 4 4 3_Sheet3" xfId="13637"/>
    <cellStyle name="Normal 4 5 4 4 4" xfId="13638"/>
    <cellStyle name="Normal 4 5 4 4 4 2" xfId="36889"/>
    <cellStyle name="Normal 4 5 4 4 4 3" xfId="36888"/>
    <cellStyle name="Normal 4 5 4 4 5" xfId="13639"/>
    <cellStyle name="Normal 4 5 4 4 5 2" xfId="36891"/>
    <cellStyle name="Normal 4 5 4 4 5 3" xfId="36890"/>
    <cellStyle name="Normal 4 5 4 4 6" xfId="13640"/>
    <cellStyle name="Normal 4 5 4 4 6 2" xfId="36892"/>
    <cellStyle name="Normal 4 5 4 4 7" xfId="36877"/>
    <cellStyle name="Normal 4 5 4 4_Sheet3" xfId="13641"/>
    <cellStyle name="Normal 4 5 4 5" xfId="13642"/>
    <cellStyle name="Normal 4 5 4 5 2" xfId="13643"/>
    <cellStyle name="Normal 4 5 4 5 2 2" xfId="13644"/>
    <cellStyle name="Normal 4 5 4 5 2 2 2" xfId="36895"/>
    <cellStyle name="Normal 4 5 4 5 2 3" xfId="36894"/>
    <cellStyle name="Normal 4 5 4 5 2_Sheet3" xfId="13645"/>
    <cellStyle name="Normal 4 5 4 5 3" xfId="13646"/>
    <cellStyle name="Normal 4 5 4 5 3 2" xfId="36897"/>
    <cellStyle name="Normal 4 5 4 5 3 3" xfId="36896"/>
    <cellStyle name="Normal 4 5 4 5 4" xfId="13647"/>
    <cellStyle name="Normal 4 5 4 5 4 2" xfId="36899"/>
    <cellStyle name="Normal 4 5 4 5 4 3" xfId="36898"/>
    <cellStyle name="Normal 4 5 4 5 5" xfId="13648"/>
    <cellStyle name="Normal 4 5 4 5 5 2" xfId="36900"/>
    <cellStyle name="Normal 4 5 4 5 6" xfId="36893"/>
    <cellStyle name="Normal 4 5 4 5_Sheet3" xfId="13649"/>
    <cellStyle name="Normal 4 5 4 6" xfId="13650"/>
    <cellStyle name="Normal 4 5 4 6 2" xfId="13651"/>
    <cellStyle name="Normal 4 5 4 6 2 2" xfId="36902"/>
    <cellStyle name="Normal 4 5 4 6 3" xfId="36901"/>
    <cellStyle name="Normal 4 5 4 6_Sheet3" xfId="13652"/>
    <cellStyle name="Normal 4 5 4 7" xfId="13653"/>
    <cellStyle name="Normal 4 5 4 7 2" xfId="36904"/>
    <cellStyle name="Normal 4 5 4 7 3" xfId="36903"/>
    <cellStyle name="Normal 4 5 4 8" xfId="13654"/>
    <cellStyle name="Normal 4 5 4 8 2" xfId="36906"/>
    <cellStyle name="Normal 4 5 4 8 3" xfId="36905"/>
    <cellStyle name="Normal 4 5 4 9" xfId="13655"/>
    <cellStyle name="Normal 4 5 4 9 2" xfId="36907"/>
    <cellStyle name="Normal 4 5 4_Sheet3" xfId="13656"/>
    <cellStyle name="Normal 4 5 5" xfId="13657"/>
    <cellStyle name="Normal 4 5 5 10" xfId="36908"/>
    <cellStyle name="Normal 4 5 5 2" xfId="13658"/>
    <cellStyle name="Normal 4 5 5 2 2" xfId="13659"/>
    <cellStyle name="Normal 4 5 5 2 2 2" xfId="13660"/>
    <cellStyle name="Normal 4 5 5 2 2 2 2" xfId="13661"/>
    <cellStyle name="Normal 4 5 5 2 2 2 2 2" xfId="36912"/>
    <cellStyle name="Normal 4 5 5 2 2 2 3" xfId="36911"/>
    <cellStyle name="Normal 4 5 5 2 2 2_Sheet3" xfId="13662"/>
    <cellStyle name="Normal 4 5 5 2 2 3" xfId="13663"/>
    <cellStyle name="Normal 4 5 5 2 2 3 2" xfId="36914"/>
    <cellStyle name="Normal 4 5 5 2 2 3 3" xfId="36913"/>
    <cellStyle name="Normal 4 5 5 2 2 4" xfId="13664"/>
    <cellStyle name="Normal 4 5 5 2 2 4 2" xfId="36916"/>
    <cellStyle name="Normal 4 5 5 2 2 4 3" xfId="36915"/>
    <cellStyle name="Normal 4 5 5 2 2 5" xfId="13665"/>
    <cellStyle name="Normal 4 5 5 2 2 5 2" xfId="36917"/>
    <cellStyle name="Normal 4 5 5 2 2 6" xfId="36910"/>
    <cellStyle name="Normal 4 5 5 2 2_Sheet3" xfId="13666"/>
    <cellStyle name="Normal 4 5 5 2 3" xfId="13667"/>
    <cellStyle name="Normal 4 5 5 2 3 2" xfId="13668"/>
    <cellStyle name="Normal 4 5 5 2 3 2 2" xfId="36919"/>
    <cellStyle name="Normal 4 5 5 2 3 3" xfId="36918"/>
    <cellStyle name="Normal 4 5 5 2 3_Sheet3" xfId="13669"/>
    <cellStyle name="Normal 4 5 5 2 4" xfId="13670"/>
    <cellStyle name="Normal 4 5 5 2 4 2" xfId="36921"/>
    <cellStyle name="Normal 4 5 5 2 4 3" xfId="36920"/>
    <cellStyle name="Normal 4 5 5 2 5" xfId="13671"/>
    <cellStyle name="Normal 4 5 5 2 5 2" xfId="36923"/>
    <cellStyle name="Normal 4 5 5 2 5 3" xfId="36922"/>
    <cellStyle name="Normal 4 5 5 2 6" xfId="13672"/>
    <cellStyle name="Normal 4 5 5 2 6 2" xfId="36924"/>
    <cellStyle name="Normal 4 5 5 2 7" xfId="36909"/>
    <cellStyle name="Normal 4 5 5 2_Sheet3" xfId="13673"/>
    <cellStyle name="Normal 4 5 5 3" xfId="13674"/>
    <cellStyle name="Normal 4 5 5 3 2" xfId="13675"/>
    <cellStyle name="Normal 4 5 5 3 2 2" xfId="13676"/>
    <cellStyle name="Normal 4 5 5 3 2 2 2" xfId="13677"/>
    <cellStyle name="Normal 4 5 5 3 2 2 2 2" xfId="36928"/>
    <cellStyle name="Normal 4 5 5 3 2 2 3" xfId="36927"/>
    <cellStyle name="Normal 4 5 5 3 2 2_Sheet3" xfId="13678"/>
    <cellStyle name="Normal 4 5 5 3 2 3" xfId="13679"/>
    <cellStyle name="Normal 4 5 5 3 2 3 2" xfId="36930"/>
    <cellStyle name="Normal 4 5 5 3 2 3 3" xfId="36929"/>
    <cellStyle name="Normal 4 5 5 3 2 4" xfId="13680"/>
    <cellStyle name="Normal 4 5 5 3 2 4 2" xfId="36932"/>
    <cellStyle name="Normal 4 5 5 3 2 4 3" xfId="36931"/>
    <cellStyle name="Normal 4 5 5 3 2 5" xfId="13681"/>
    <cellStyle name="Normal 4 5 5 3 2 5 2" xfId="36933"/>
    <cellStyle name="Normal 4 5 5 3 2 6" xfId="36926"/>
    <cellStyle name="Normal 4 5 5 3 2_Sheet3" xfId="13682"/>
    <cellStyle name="Normal 4 5 5 3 3" xfId="13683"/>
    <cellStyle name="Normal 4 5 5 3 3 2" xfId="13684"/>
    <cellStyle name="Normal 4 5 5 3 3 2 2" xfId="36935"/>
    <cellStyle name="Normal 4 5 5 3 3 3" xfId="36934"/>
    <cellStyle name="Normal 4 5 5 3 3_Sheet3" xfId="13685"/>
    <cellStyle name="Normal 4 5 5 3 4" xfId="13686"/>
    <cellStyle name="Normal 4 5 5 3 4 2" xfId="36937"/>
    <cellStyle name="Normal 4 5 5 3 4 3" xfId="36936"/>
    <cellStyle name="Normal 4 5 5 3 5" xfId="13687"/>
    <cellStyle name="Normal 4 5 5 3 5 2" xfId="36939"/>
    <cellStyle name="Normal 4 5 5 3 5 3" xfId="36938"/>
    <cellStyle name="Normal 4 5 5 3 6" xfId="13688"/>
    <cellStyle name="Normal 4 5 5 3 6 2" xfId="36940"/>
    <cellStyle name="Normal 4 5 5 3 7" xfId="36925"/>
    <cellStyle name="Normal 4 5 5 3_Sheet3" xfId="13689"/>
    <cellStyle name="Normal 4 5 5 4" xfId="13690"/>
    <cellStyle name="Normal 4 5 5 4 2" xfId="13691"/>
    <cellStyle name="Normal 4 5 5 4 2 2" xfId="13692"/>
    <cellStyle name="Normal 4 5 5 4 2 2 2" xfId="13693"/>
    <cellStyle name="Normal 4 5 5 4 2 2 2 2" xfId="36944"/>
    <cellStyle name="Normal 4 5 5 4 2 2 3" xfId="36943"/>
    <cellStyle name="Normal 4 5 5 4 2 2_Sheet3" xfId="13694"/>
    <cellStyle name="Normal 4 5 5 4 2 3" xfId="13695"/>
    <cellStyle name="Normal 4 5 5 4 2 3 2" xfId="36946"/>
    <cellStyle name="Normal 4 5 5 4 2 3 3" xfId="36945"/>
    <cellStyle name="Normal 4 5 5 4 2 4" xfId="13696"/>
    <cellStyle name="Normal 4 5 5 4 2 4 2" xfId="36948"/>
    <cellStyle name="Normal 4 5 5 4 2 4 3" xfId="36947"/>
    <cellStyle name="Normal 4 5 5 4 2 5" xfId="13697"/>
    <cellStyle name="Normal 4 5 5 4 2 5 2" xfId="36949"/>
    <cellStyle name="Normal 4 5 5 4 2 6" xfId="36942"/>
    <cellStyle name="Normal 4 5 5 4 2_Sheet3" xfId="13698"/>
    <cellStyle name="Normal 4 5 5 4 3" xfId="13699"/>
    <cellStyle name="Normal 4 5 5 4 3 2" xfId="13700"/>
    <cellStyle name="Normal 4 5 5 4 3 2 2" xfId="36951"/>
    <cellStyle name="Normal 4 5 5 4 3 3" xfId="36950"/>
    <cellStyle name="Normal 4 5 5 4 3_Sheet3" xfId="13701"/>
    <cellStyle name="Normal 4 5 5 4 4" xfId="13702"/>
    <cellStyle name="Normal 4 5 5 4 4 2" xfId="36953"/>
    <cellStyle name="Normal 4 5 5 4 4 3" xfId="36952"/>
    <cellStyle name="Normal 4 5 5 4 5" xfId="13703"/>
    <cellStyle name="Normal 4 5 5 4 5 2" xfId="36955"/>
    <cellStyle name="Normal 4 5 5 4 5 3" xfId="36954"/>
    <cellStyle name="Normal 4 5 5 4 6" xfId="13704"/>
    <cellStyle name="Normal 4 5 5 4 6 2" xfId="36956"/>
    <cellStyle name="Normal 4 5 5 4 7" xfId="36941"/>
    <cellStyle name="Normal 4 5 5 4_Sheet3" xfId="13705"/>
    <cellStyle name="Normal 4 5 5 5" xfId="13706"/>
    <cellStyle name="Normal 4 5 5 5 2" xfId="13707"/>
    <cellStyle name="Normal 4 5 5 5 2 2" xfId="13708"/>
    <cellStyle name="Normal 4 5 5 5 2 2 2" xfId="36959"/>
    <cellStyle name="Normal 4 5 5 5 2 3" xfId="36958"/>
    <cellStyle name="Normal 4 5 5 5 2_Sheet3" xfId="13709"/>
    <cellStyle name="Normal 4 5 5 5 3" xfId="13710"/>
    <cellStyle name="Normal 4 5 5 5 3 2" xfId="36961"/>
    <cellStyle name="Normal 4 5 5 5 3 3" xfId="36960"/>
    <cellStyle name="Normal 4 5 5 5 4" xfId="13711"/>
    <cellStyle name="Normal 4 5 5 5 4 2" xfId="36963"/>
    <cellStyle name="Normal 4 5 5 5 4 3" xfId="36962"/>
    <cellStyle name="Normal 4 5 5 5 5" xfId="13712"/>
    <cellStyle name="Normal 4 5 5 5 5 2" xfId="36964"/>
    <cellStyle name="Normal 4 5 5 5 6" xfId="36957"/>
    <cellStyle name="Normal 4 5 5 5_Sheet3" xfId="13713"/>
    <cellStyle name="Normal 4 5 5 6" xfId="13714"/>
    <cellStyle name="Normal 4 5 5 6 2" xfId="13715"/>
    <cellStyle name="Normal 4 5 5 6 2 2" xfId="36966"/>
    <cellStyle name="Normal 4 5 5 6 3" xfId="36965"/>
    <cellStyle name="Normal 4 5 5 6_Sheet3" xfId="13716"/>
    <cellStyle name="Normal 4 5 5 7" xfId="13717"/>
    <cellStyle name="Normal 4 5 5 7 2" xfId="36968"/>
    <cellStyle name="Normal 4 5 5 7 3" xfId="36967"/>
    <cellStyle name="Normal 4 5 5 8" xfId="13718"/>
    <cellStyle name="Normal 4 5 5 8 2" xfId="36970"/>
    <cellStyle name="Normal 4 5 5 8 3" xfId="36969"/>
    <cellStyle name="Normal 4 5 5 9" xfId="13719"/>
    <cellStyle name="Normal 4 5 5 9 2" xfId="36971"/>
    <cellStyle name="Normal 4 5 5_Sheet3" xfId="13720"/>
    <cellStyle name="Normal 4 5 6" xfId="13721"/>
    <cellStyle name="Normal 4 5 6 10" xfId="36972"/>
    <cellStyle name="Normal 4 5 6 2" xfId="13722"/>
    <cellStyle name="Normal 4 5 6 2 2" xfId="13723"/>
    <cellStyle name="Normal 4 5 6 2 2 2" xfId="13724"/>
    <cellStyle name="Normal 4 5 6 2 2 2 2" xfId="13725"/>
    <cellStyle name="Normal 4 5 6 2 2 2 2 2" xfId="36976"/>
    <cellStyle name="Normal 4 5 6 2 2 2 3" xfId="36975"/>
    <cellStyle name="Normal 4 5 6 2 2 2_Sheet3" xfId="13726"/>
    <cellStyle name="Normal 4 5 6 2 2 3" xfId="13727"/>
    <cellStyle name="Normal 4 5 6 2 2 3 2" xfId="36978"/>
    <cellStyle name="Normal 4 5 6 2 2 3 3" xfId="36977"/>
    <cellStyle name="Normal 4 5 6 2 2 4" xfId="13728"/>
    <cellStyle name="Normal 4 5 6 2 2 4 2" xfId="36980"/>
    <cellStyle name="Normal 4 5 6 2 2 4 3" xfId="36979"/>
    <cellStyle name="Normal 4 5 6 2 2 5" xfId="13729"/>
    <cellStyle name="Normal 4 5 6 2 2 5 2" xfId="36981"/>
    <cellStyle name="Normal 4 5 6 2 2 6" xfId="36974"/>
    <cellStyle name="Normal 4 5 6 2 2_Sheet3" xfId="13730"/>
    <cellStyle name="Normal 4 5 6 2 3" xfId="13731"/>
    <cellStyle name="Normal 4 5 6 2 3 2" xfId="13732"/>
    <cellStyle name="Normal 4 5 6 2 3 2 2" xfId="36983"/>
    <cellStyle name="Normal 4 5 6 2 3 3" xfId="36982"/>
    <cellStyle name="Normal 4 5 6 2 3_Sheet3" xfId="13733"/>
    <cellStyle name="Normal 4 5 6 2 4" xfId="13734"/>
    <cellStyle name="Normal 4 5 6 2 4 2" xfId="36985"/>
    <cellStyle name="Normal 4 5 6 2 4 3" xfId="36984"/>
    <cellStyle name="Normal 4 5 6 2 5" xfId="13735"/>
    <cellStyle name="Normal 4 5 6 2 5 2" xfId="36987"/>
    <cellStyle name="Normal 4 5 6 2 5 3" xfId="36986"/>
    <cellStyle name="Normal 4 5 6 2 6" xfId="13736"/>
    <cellStyle name="Normal 4 5 6 2 6 2" xfId="36988"/>
    <cellStyle name="Normal 4 5 6 2 7" xfId="36973"/>
    <cellStyle name="Normal 4 5 6 2_Sheet3" xfId="13737"/>
    <cellStyle name="Normal 4 5 6 3" xfId="13738"/>
    <cellStyle name="Normal 4 5 6 3 2" xfId="13739"/>
    <cellStyle name="Normal 4 5 6 3 2 2" xfId="13740"/>
    <cellStyle name="Normal 4 5 6 3 2 2 2" xfId="13741"/>
    <cellStyle name="Normal 4 5 6 3 2 2 2 2" xfId="36992"/>
    <cellStyle name="Normal 4 5 6 3 2 2 3" xfId="36991"/>
    <cellStyle name="Normal 4 5 6 3 2 2_Sheet3" xfId="13742"/>
    <cellStyle name="Normal 4 5 6 3 2 3" xfId="13743"/>
    <cellStyle name="Normal 4 5 6 3 2 3 2" xfId="36994"/>
    <cellStyle name="Normal 4 5 6 3 2 3 3" xfId="36993"/>
    <cellStyle name="Normal 4 5 6 3 2 4" xfId="13744"/>
    <cellStyle name="Normal 4 5 6 3 2 4 2" xfId="36996"/>
    <cellStyle name="Normal 4 5 6 3 2 4 3" xfId="36995"/>
    <cellStyle name="Normal 4 5 6 3 2 5" xfId="13745"/>
    <cellStyle name="Normal 4 5 6 3 2 5 2" xfId="36997"/>
    <cellStyle name="Normal 4 5 6 3 2 6" xfId="36990"/>
    <cellStyle name="Normal 4 5 6 3 2_Sheet3" xfId="13746"/>
    <cellStyle name="Normal 4 5 6 3 3" xfId="13747"/>
    <cellStyle name="Normal 4 5 6 3 3 2" xfId="13748"/>
    <cellStyle name="Normal 4 5 6 3 3 2 2" xfId="36999"/>
    <cellStyle name="Normal 4 5 6 3 3 3" xfId="36998"/>
    <cellStyle name="Normal 4 5 6 3 3_Sheet3" xfId="13749"/>
    <cellStyle name="Normal 4 5 6 3 4" xfId="13750"/>
    <cellStyle name="Normal 4 5 6 3 4 2" xfId="37001"/>
    <cellStyle name="Normal 4 5 6 3 4 3" xfId="37000"/>
    <cellStyle name="Normal 4 5 6 3 5" xfId="13751"/>
    <cellStyle name="Normal 4 5 6 3 5 2" xfId="37003"/>
    <cellStyle name="Normal 4 5 6 3 5 3" xfId="37002"/>
    <cellStyle name="Normal 4 5 6 3 6" xfId="13752"/>
    <cellStyle name="Normal 4 5 6 3 6 2" xfId="37004"/>
    <cellStyle name="Normal 4 5 6 3 7" xfId="36989"/>
    <cellStyle name="Normal 4 5 6 3_Sheet3" xfId="13753"/>
    <cellStyle name="Normal 4 5 6 4" xfId="13754"/>
    <cellStyle name="Normal 4 5 6 4 2" xfId="13755"/>
    <cellStyle name="Normal 4 5 6 4 2 2" xfId="13756"/>
    <cellStyle name="Normal 4 5 6 4 2 2 2" xfId="13757"/>
    <cellStyle name="Normal 4 5 6 4 2 2 2 2" xfId="37008"/>
    <cellStyle name="Normal 4 5 6 4 2 2 3" xfId="37007"/>
    <cellStyle name="Normal 4 5 6 4 2 2_Sheet3" xfId="13758"/>
    <cellStyle name="Normal 4 5 6 4 2 3" xfId="13759"/>
    <cellStyle name="Normal 4 5 6 4 2 3 2" xfId="37010"/>
    <cellStyle name="Normal 4 5 6 4 2 3 3" xfId="37009"/>
    <cellStyle name="Normal 4 5 6 4 2 4" xfId="13760"/>
    <cellStyle name="Normal 4 5 6 4 2 4 2" xfId="37012"/>
    <cellStyle name="Normal 4 5 6 4 2 4 3" xfId="37011"/>
    <cellStyle name="Normal 4 5 6 4 2 5" xfId="13761"/>
    <cellStyle name="Normal 4 5 6 4 2 5 2" xfId="37013"/>
    <cellStyle name="Normal 4 5 6 4 2 6" xfId="37006"/>
    <cellStyle name="Normal 4 5 6 4 2_Sheet3" xfId="13762"/>
    <cellStyle name="Normal 4 5 6 4 3" xfId="13763"/>
    <cellStyle name="Normal 4 5 6 4 3 2" xfId="13764"/>
    <cellStyle name="Normal 4 5 6 4 3 2 2" xfId="37015"/>
    <cellStyle name="Normal 4 5 6 4 3 3" xfId="37014"/>
    <cellStyle name="Normal 4 5 6 4 3_Sheet3" xfId="13765"/>
    <cellStyle name="Normal 4 5 6 4 4" xfId="13766"/>
    <cellStyle name="Normal 4 5 6 4 4 2" xfId="37017"/>
    <cellStyle name="Normal 4 5 6 4 4 3" xfId="37016"/>
    <cellStyle name="Normal 4 5 6 4 5" xfId="13767"/>
    <cellStyle name="Normal 4 5 6 4 5 2" xfId="37019"/>
    <cellStyle name="Normal 4 5 6 4 5 3" xfId="37018"/>
    <cellStyle name="Normal 4 5 6 4 6" xfId="13768"/>
    <cellStyle name="Normal 4 5 6 4 6 2" xfId="37020"/>
    <cellStyle name="Normal 4 5 6 4 7" xfId="37005"/>
    <cellStyle name="Normal 4 5 6 4_Sheet3" xfId="13769"/>
    <cellStyle name="Normal 4 5 6 5" xfId="13770"/>
    <cellStyle name="Normal 4 5 6 5 2" xfId="13771"/>
    <cellStyle name="Normal 4 5 6 5 2 2" xfId="13772"/>
    <cellStyle name="Normal 4 5 6 5 2 2 2" xfId="37023"/>
    <cellStyle name="Normal 4 5 6 5 2 3" xfId="37022"/>
    <cellStyle name="Normal 4 5 6 5 2_Sheet3" xfId="13773"/>
    <cellStyle name="Normal 4 5 6 5 3" xfId="13774"/>
    <cellStyle name="Normal 4 5 6 5 3 2" xfId="37025"/>
    <cellStyle name="Normal 4 5 6 5 3 3" xfId="37024"/>
    <cellStyle name="Normal 4 5 6 5 4" xfId="13775"/>
    <cellStyle name="Normal 4 5 6 5 4 2" xfId="37027"/>
    <cellStyle name="Normal 4 5 6 5 4 3" xfId="37026"/>
    <cellStyle name="Normal 4 5 6 5 5" xfId="13776"/>
    <cellStyle name="Normal 4 5 6 5 5 2" xfId="37028"/>
    <cellStyle name="Normal 4 5 6 5 6" xfId="37021"/>
    <cellStyle name="Normal 4 5 6 5_Sheet3" xfId="13777"/>
    <cellStyle name="Normal 4 5 6 6" xfId="13778"/>
    <cellStyle name="Normal 4 5 6 6 2" xfId="13779"/>
    <cellStyle name="Normal 4 5 6 6 2 2" xfId="37030"/>
    <cellStyle name="Normal 4 5 6 6 3" xfId="37029"/>
    <cellStyle name="Normal 4 5 6 6_Sheet3" xfId="13780"/>
    <cellStyle name="Normal 4 5 6 7" xfId="13781"/>
    <cellStyle name="Normal 4 5 6 7 2" xfId="37032"/>
    <cellStyle name="Normal 4 5 6 7 3" xfId="37031"/>
    <cellStyle name="Normal 4 5 6 8" xfId="13782"/>
    <cellStyle name="Normal 4 5 6 8 2" xfId="37034"/>
    <cellStyle name="Normal 4 5 6 8 3" xfId="37033"/>
    <cellStyle name="Normal 4 5 6 9" xfId="13783"/>
    <cellStyle name="Normal 4 5 6 9 2" xfId="37035"/>
    <cellStyle name="Normal 4 5 6_Sheet3" xfId="13784"/>
    <cellStyle name="Normal 4 5 7" xfId="13785"/>
    <cellStyle name="Normal 4 5 7 2" xfId="13786"/>
    <cellStyle name="Normal 4 5 7 2 2" xfId="13787"/>
    <cellStyle name="Normal 4 5 7 2 2 2" xfId="13788"/>
    <cellStyle name="Normal 4 5 7 2 2 2 2" xfId="37039"/>
    <cellStyle name="Normal 4 5 7 2 2 3" xfId="37038"/>
    <cellStyle name="Normal 4 5 7 2 2_Sheet3" xfId="13789"/>
    <cellStyle name="Normal 4 5 7 2 3" xfId="13790"/>
    <cellStyle name="Normal 4 5 7 2 3 2" xfId="37041"/>
    <cellStyle name="Normal 4 5 7 2 3 3" xfId="37040"/>
    <cellStyle name="Normal 4 5 7 2 4" xfId="13791"/>
    <cellStyle name="Normal 4 5 7 2 4 2" xfId="37043"/>
    <cellStyle name="Normal 4 5 7 2 4 3" xfId="37042"/>
    <cellStyle name="Normal 4 5 7 2 5" xfId="13792"/>
    <cellStyle name="Normal 4 5 7 2 5 2" xfId="37044"/>
    <cellStyle name="Normal 4 5 7 2 6" xfId="37037"/>
    <cellStyle name="Normal 4 5 7 2_Sheet3" xfId="13793"/>
    <cellStyle name="Normal 4 5 7 3" xfId="13794"/>
    <cellStyle name="Normal 4 5 7 3 2" xfId="13795"/>
    <cellStyle name="Normal 4 5 7 3 2 2" xfId="37046"/>
    <cellStyle name="Normal 4 5 7 3 3" xfId="37045"/>
    <cellStyle name="Normal 4 5 7 3_Sheet3" xfId="13796"/>
    <cellStyle name="Normal 4 5 7 4" xfId="13797"/>
    <cellStyle name="Normal 4 5 7 4 2" xfId="37048"/>
    <cellStyle name="Normal 4 5 7 4 3" xfId="37047"/>
    <cellStyle name="Normal 4 5 7 5" xfId="13798"/>
    <cellStyle name="Normal 4 5 7 5 2" xfId="37050"/>
    <cellStyle name="Normal 4 5 7 5 3" xfId="37049"/>
    <cellStyle name="Normal 4 5 7 6" xfId="13799"/>
    <cellStyle name="Normal 4 5 7 6 2" xfId="37051"/>
    <cellStyle name="Normal 4 5 7 7" xfId="37036"/>
    <cellStyle name="Normal 4 5 7_Sheet3" xfId="13800"/>
    <cellStyle name="Normal 4 5 8" xfId="13801"/>
    <cellStyle name="Normal 4 5 8 2" xfId="13802"/>
    <cellStyle name="Normal 4 5 8 2 2" xfId="13803"/>
    <cellStyle name="Normal 4 5 8 2 2 2" xfId="13804"/>
    <cellStyle name="Normal 4 5 8 2 2 2 2" xfId="37055"/>
    <cellStyle name="Normal 4 5 8 2 2 3" xfId="37054"/>
    <cellStyle name="Normal 4 5 8 2 2_Sheet3" xfId="13805"/>
    <cellStyle name="Normal 4 5 8 2 3" xfId="13806"/>
    <cellStyle name="Normal 4 5 8 2 3 2" xfId="37057"/>
    <cellStyle name="Normal 4 5 8 2 3 3" xfId="37056"/>
    <cellStyle name="Normal 4 5 8 2 4" xfId="13807"/>
    <cellStyle name="Normal 4 5 8 2 4 2" xfId="37059"/>
    <cellStyle name="Normal 4 5 8 2 4 3" xfId="37058"/>
    <cellStyle name="Normal 4 5 8 2 5" xfId="13808"/>
    <cellStyle name="Normal 4 5 8 2 5 2" xfId="37060"/>
    <cellStyle name="Normal 4 5 8 2 6" xfId="37053"/>
    <cellStyle name="Normal 4 5 8 2_Sheet3" xfId="13809"/>
    <cellStyle name="Normal 4 5 8 3" xfId="13810"/>
    <cellStyle name="Normal 4 5 8 3 2" xfId="13811"/>
    <cellStyle name="Normal 4 5 8 3 2 2" xfId="37062"/>
    <cellStyle name="Normal 4 5 8 3 3" xfId="37061"/>
    <cellStyle name="Normal 4 5 8 3_Sheet3" xfId="13812"/>
    <cellStyle name="Normal 4 5 8 4" xfId="13813"/>
    <cellStyle name="Normal 4 5 8 4 2" xfId="37064"/>
    <cellStyle name="Normal 4 5 8 4 3" xfId="37063"/>
    <cellStyle name="Normal 4 5 8 5" xfId="13814"/>
    <cellStyle name="Normal 4 5 8 5 2" xfId="37066"/>
    <cellStyle name="Normal 4 5 8 5 3" xfId="37065"/>
    <cellStyle name="Normal 4 5 8 6" xfId="13815"/>
    <cellStyle name="Normal 4 5 8 6 2" xfId="37067"/>
    <cellStyle name="Normal 4 5 8 7" xfId="37052"/>
    <cellStyle name="Normal 4 5 8_Sheet3" xfId="13816"/>
    <cellStyle name="Normal 4 5 9" xfId="13817"/>
    <cellStyle name="Normal 4 5 9 2" xfId="13818"/>
    <cellStyle name="Normal 4 5 9 2 2" xfId="13819"/>
    <cellStyle name="Normal 4 5 9 2 2 2" xfId="13820"/>
    <cellStyle name="Normal 4 5 9 2 2 2 2" xfId="37071"/>
    <cellStyle name="Normal 4 5 9 2 2 3" xfId="37070"/>
    <cellStyle name="Normal 4 5 9 2 2_Sheet3" xfId="13821"/>
    <cellStyle name="Normal 4 5 9 2 3" xfId="13822"/>
    <cellStyle name="Normal 4 5 9 2 3 2" xfId="37073"/>
    <cellStyle name="Normal 4 5 9 2 3 3" xfId="37072"/>
    <cellStyle name="Normal 4 5 9 2 4" xfId="13823"/>
    <cellStyle name="Normal 4 5 9 2 4 2" xfId="37075"/>
    <cellStyle name="Normal 4 5 9 2 4 3" xfId="37074"/>
    <cellStyle name="Normal 4 5 9 2 5" xfId="13824"/>
    <cellStyle name="Normal 4 5 9 2 5 2" xfId="37076"/>
    <cellStyle name="Normal 4 5 9 2 6" xfId="37069"/>
    <cellStyle name="Normal 4 5 9 2_Sheet3" xfId="13825"/>
    <cellStyle name="Normal 4 5 9 3" xfId="13826"/>
    <cellStyle name="Normal 4 5 9 3 2" xfId="13827"/>
    <cellStyle name="Normal 4 5 9 3 2 2" xfId="37078"/>
    <cellStyle name="Normal 4 5 9 3 3" xfId="37077"/>
    <cellStyle name="Normal 4 5 9 3_Sheet3" xfId="13828"/>
    <cellStyle name="Normal 4 5 9 4" xfId="13829"/>
    <cellStyle name="Normal 4 5 9 4 2" xfId="37080"/>
    <cellStyle name="Normal 4 5 9 4 3" xfId="37079"/>
    <cellStyle name="Normal 4 5 9 5" xfId="13830"/>
    <cellStyle name="Normal 4 5 9 5 2" xfId="37082"/>
    <cellStyle name="Normal 4 5 9 5 3" xfId="37081"/>
    <cellStyle name="Normal 4 5 9 6" xfId="13831"/>
    <cellStyle name="Normal 4 5 9 6 2" xfId="37083"/>
    <cellStyle name="Normal 4 5 9 7" xfId="37068"/>
    <cellStyle name="Normal 4 5 9_Sheet3" xfId="13832"/>
    <cellStyle name="Normal 4 5_Sheet3" xfId="13833"/>
    <cellStyle name="Normal 4 6" xfId="13834"/>
    <cellStyle name="Normal 4 6 10" xfId="37084"/>
    <cellStyle name="Normal 4 6 2" xfId="13835"/>
    <cellStyle name="Normal 4 6 2 2" xfId="13836"/>
    <cellStyle name="Normal 4 6 2 2 2" xfId="13837"/>
    <cellStyle name="Normal 4 6 2 2 2 2" xfId="13838"/>
    <cellStyle name="Normal 4 6 2 2 2 2 2" xfId="37088"/>
    <cellStyle name="Normal 4 6 2 2 2 3" xfId="37087"/>
    <cellStyle name="Normal 4 6 2 2 2_Sheet3" xfId="13839"/>
    <cellStyle name="Normal 4 6 2 2 3" xfId="13840"/>
    <cellStyle name="Normal 4 6 2 2 3 2" xfId="37090"/>
    <cellStyle name="Normal 4 6 2 2 3 3" xfId="37089"/>
    <cellStyle name="Normal 4 6 2 2 4" xfId="13841"/>
    <cellStyle name="Normal 4 6 2 2 4 2" xfId="37092"/>
    <cellStyle name="Normal 4 6 2 2 4 3" xfId="37091"/>
    <cellStyle name="Normal 4 6 2 2 5" xfId="13842"/>
    <cellStyle name="Normal 4 6 2 2 5 2" xfId="37093"/>
    <cellStyle name="Normal 4 6 2 2 6" xfId="37086"/>
    <cellStyle name="Normal 4 6 2 2_Sheet3" xfId="13843"/>
    <cellStyle name="Normal 4 6 2 3" xfId="13844"/>
    <cellStyle name="Normal 4 6 2 3 2" xfId="13845"/>
    <cellStyle name="Normal 4 6 2 3 2 2" xfId="37095"/>
    <cellStyle name="Normal 4 6 2 3 3" xfId="37094"/>
    <cellStyle name="Normal 4 6 2 3_Sheet3" xfId="13846"/>
    <cellStyle name="Normal 4 6 2 4" xfId="13847"/>
    <cellStyle name="Normal 4 6 2 4 2" xfId="37097"/>
    <cellStyle name="Normal 4 6 2 4 3" xfId="37096"/>
    <cellStyle name="Normal 4 6 2 5" xfId="13848"/>
    <cellStyle name="Normal 4 6 2 5 2" xfId="37099"/>
    <cellStyle name="Normal 4 6 2 5 3" xfId="37098"/>
    <cellStyle name="Normal 4 6 2 6" xfId="13849"/>
    <cellStyle name="Normal 4 6 2 6 2" xfId="37100"/>
    <cellStyle name="Normal 4 6 2 7" xfId="37085"/>
    <cellStyle name="Normal 4 6 2_Sheet3" xfId="13850"/>
    <cellStyle name="Normal 4 6 3" xfId="13851"/>
    <cellStyle name="Normal 4 6 3 2" xfId="13852"/>
    <cellStyle name="Normal 4 6 3 2 2" xfId="13853"/>
    <cellStyle name="Normal 4 6 3 2 2 2" xfId="13854"/>
    <cellStyle name="Normal 4 6 3 2 2 2 2" xfId="37104"/>
    <cellStyle name="Normal 4 6 3 2 2 3" xfId="37103"/>
    <cellStyle name="Normal 4 6 3 2 2_Sheet3" xfId="13855"/>
    <cellStyle name="Normal 4 6 3 2 3" xfId="13856"/>
    <cellStyle name="Normal 4 6 3 2 3 2" xfId="37106"/>
    <cellStyle name="Normal 4 6 3 2 3 3" xfId="37105"/>
    <cellStyle name="Normal 4 6 3 2 4" xfId="13857"/>
    <cellStyle name="Normal 4 6 3 2 4 2" xfId="37108"/>
    <cellStyle name="Normal 4 6 3 2 4 3" xfId="37107"/>
    <cellStyle name="Normal 4 6 3 2 5" xfId="13858"/>
    <cellStyle name="Normal 4 6 3 2 5 2" xfId="37109"/>
    <cellStyle name="Normal 4 6 3 2 6" xfId="37102"/>
    <cellStyle name="Normal 4 6 3 2_Sheet3" xfId="13859"/>
    <cellStyle name="Normal 4 6 3 3" xfId="13860"/>
    <cellStyle name="Normal 4 6 3 3 2" xfId="13861"/>
    <cellStyle name="Normal 4 6 3 3 2 2" xfId="37111"/>
    <cellStyle name="Normal 4 6 3 3 3" xfId="37110"/>
    <cellStyle name="Normal 4 6 3 3_Sheet3" xfId="13862"/>
    <cellStyle name="Normal 4 6 3 4" xfId="13863"/>
    <cellStyle name="Normal 4 6 3 4 2" xfId="37113"/>
    <cellStyle name="Normal 4 6 3 4 3" xfId="37112"/>
    <cellStyle name="Normal 4 6 3 5" xfId="13864"/>
    <cellStyle name="Normal 4 6 3 5 2" xfId="37115"/>
    <cellStyle name="Normal 4 6 3 5 3" xfId="37114"/>
    <cellStyle name="Normal 4 6 3 6" xfId="13865"/>
    <cellStyle name="Normal 4 6 3 6 2" xfId="37116"/>
    <cellStyle name="Normal 4 6 3 7" xfId="37101"/>
    <cellStyle name="Normal 4 6 3_Sheet3" xfId="13866"/>
    <cellStyle name="Normal 4 6 4" xfId="13867"/>
    <cellStyle name="Normal 4 6 4 2" xfId="13868"/>
    <cellStyle name="Normal 4 6 4 2 2" xfId="13869"/>
    <cellStyle name="Normal 4 6 4 2 2 2" xfId="13870"/>
    <cellStyle name="Normal 4 6 4 2 2 2 2" xfId="37120"/>
    <cellStyle name="Normal 4 6 4 2 2 3" xfId="37119"/>
    <cellStyle name="Normal 4 6 4 2 2_Sheet3" xfId="13871"/>
    <cellStyle name="Normal 4 6 4 2 3" xfId="13872"/>
    <cellStyle name="Normal 4 6 4 2 3 2" xfId="37122"/>
    <cellStyle name="Normal 4 6 4 2 3 3" xfId="37121"/>
    <cellStyle name="Normal 4 6 4 2 4" xfId="13873"/>
    <cellStyle name="Normal 4 6 4 2 4 2" xfId="37124"/>
    <cellStyle name="Normal 4 6 4 2 4 3" xfId="37123"/>
    <cellStyle name="Normal 4 6 4 2 5" xfId="13874"/>
    <cellStyle name="Normal 4 6 4 2 5 2" xfId="37125"/>
    <cellStyle name="Normal 4 6 4 2 6" xfId="37118"/>
    <cellStyle name="Normal 4 6 4 2_Sheet3" xfId="13875"/>
    <cellStyle name="Normal 4 6 4 3" xfId="13876"/>
    <cellStyle name="Normal 4 6 4 3 2" xfId="13877"/>
    <cellStyle name="Normal 4 6 4 3 2 2" xfId="37127"/>
    <cellStyle name="Normal 4 6 4 3 3" xfId="37126"/>
    <cellStyle name="Normal 4 6 4 3_Sheet3" xfId="13878"/>
    <cellStyle name="Normal 4 6 4 4" xfId="13879"/>
    <cellStyle name="Normal 4 6 4 4 2" xfId="37129"/>
    <cellStyle name="Normal 4 6 4 4 3" xfId="37128"/>
    <cellStyle name="Normal 4 6 4 5" xfId="13880"/>
    <cellStyle name="Normal 4 6 4 5 2" xfId="37131"/>
    <cellStyle name="Normal 4 6 4 5 3" xfId="37130"/>
    <cellStyle name="Normal 4 6 4 6" xfId="13881"/>
    <cellStyle name="Normal 4 6 4 6 2" xfId="37132"/>
    <cellStyle name="Normal 4 6 4 7" xfId="37117"/>
    <cellStyle name="Normal 4 6 4_Sheet3" xfId="13882"/>
    <cellStyle name="Normal 4 6 5" xfId="13883"/>
    <cellStyle name="Normal 4 6 5 2" xfId="13884"/>
    <cellStyle name="Normal 4 6 5 2 2" xfId="13885"/>
    <cellStyle name="Normal 4 6 5 2 2 2" xfId="37135"/>
    <cellStyle name="Normal 4 6 5 2 3" xfId="37134"/>
    <cellStyle name="Normal 4 6 5 2_Sheet3" xfId="13886"/>
    <cellStyle name="Normal 4 6 5 3" xfId="13887"/>
    <cellStyle name="Normal 4 6 5 3 2" xfId="37137"/>
    <cellStyle name="Normal 4 6 5 3 3" xfId="37136"/>
    <cellStyle name="Normal 4 6 5 4" xfId="13888"/>
    <cellStyle name="Normal 4 6 5 4 2" xfId="37139"/>
    <cellStyle name="Normal 4 6 5 4 3" xfId="37138"/>
    <cellStyle name="Normal 4 6 5 5" xfId="13889"/>
    <cellStyle name="Normal 4 6 5 5 2" xfId="37140"/>
    <cellStyle name="Normal 4 6 5 6" xfId="37133"/>
    <cellStyle name="Normal 4 6 5_Sheet3" xfId="13890"/>
    <cellStyle name="Normal 4 6 6" xfId="13891"/>
    <cellStyle name="Normal 4 6 6 2" xfId="13892"/>
    <cellStyle name="Normal 4 6 6 2 2" xfId="37142"/>
    <cellStyle name="Normal 4 6 6 3" xfId="37141"/>
    <cellStyle name="Normal 4 6 6_Sheet3" xfId="13893"/>
    <cellStyle name="Normal 4 6 7" xfId="13894"/>
    <cellStyle name="Normal 4 6 7 2" xfId="37144"/>
    <cellStyle name="Normal 4 6 7 3" xfId="37143"/>
    <cellStyle name="Normal 4 6 8" xfId="13895"/>
    <cellStyle name="Normal 4 6 8 2" xfId="37146"/>
    <cellStyle name="Normal 4 6 8 3" xfId="37145"/>
    <cellStyle name="Normal 4 6 9" xfId="13896"/>
    <cellStyle name="Normal 4 6 9 2" xfId="37147"/>
    <cellStyle name="Normal 4 6_Sheet3" xfId="13897"/>
    <cellStyle name="Normal 4 7" xfId="13898"/>
    <cellStyle name="Normal 4 7 10" xfId="37148"/>
    <cellStyle name="Normal 4 7 2" xfId="13899"/>
    <cellStyle name="Normal 4 7 2 2" xfId="13900"/>
    <cellStyle name="Normal 4 7 2 2 2" xfId="13901"/>
    <cellStyle name="Normal 4 7 2 2 2 2" xfId="13902"/>
    <cellStyle name="Normal 4 7 2 2 2 2 2" xfId="37152"/>
    <cellStyle name="Normal 4 7 2 2 2 3" xfId="37151"/>
    <cellStyle name="Normal 4 7 2 2 2_Sheet3" xfId="13903"/>
    <cellStyle name="Normal 4 7 2 2 3" xfId="13904"/>
    <cellStyle name="Normal 4 7 2 2 3 2" xfId="37154"/>
    <cellStyle name="Normal 4 7 2 2 3 3" xfId="37153"/>
    <cellStyle name="Normal 4 7 2 2 4" xfId="13905"/>
    <cellStyle name="Normal 4 7 2 2 4 2" xfId="37156"/>
    <cellStyle name="Normal 4 7 2 2 4 3" xfId="37155"/>
    <cellStyle name="Normal 4 7 2 2 5" xfId="13906"/>
    <cellStyle name="Normal 4 7 2 2 5 2" xfId="37157"/>
    <cellStyle name="Normal 4 7 2 2 6" xfId="37150"/>
    <cellStyle name="Normal 4 7 2 2_Sheet3" xfId="13907"/>
    <cellStyle name="Normal 4 7 2 3" xfId="13908"/>
    <cellStyle name="Normal 4 7 2 3 2" xfId="13909"/>
    <cellStyle name="Normal 4 7 2 3 2 2" xfId="37159"/>
    <cellStyle name="Normal 4 7 2 3 3" xfId="37158"/>
    <cellStyle name="Normal 4 7 2 3_Sheet3" xfId="13910"/>
    <cellStyle name="Normal 4 7 2 4" xfId="13911"/>
    <cellStyle name="Normal 4 7 2 4 2" xfId="37161"/>
    <cellStyle name="Normal 4 7 2 4 3" xfId="37160"/>
    <cellStyle name="Normal 4 7 2 5" xfId="13912"/>
    <cellStyle name="Normal 4 7 2 5 2" xfId="37163"/>
    <cellStyle name="Normal 4 7 2 5 3" xfId="37162"/>
    <cellStyle name="Normal 4 7 2 6" xfId="13913"/>
    <cellStyle name="Normal 4 7 2 6 2" xfId="37164"/>
    <cellStyle name="Normal 4 7 2 7" xfId="37149"/>
    <cellStyle name="Normal 4 7 2_Sheet3" xfId="13914"/>
    <cellStyle name="Normal 4 7 3" xfId="13915"/>
    <cellStyle name="Normal 4 7 3 2" xfId="13916"/>
    <cellStyle name="Normal 4 7 3 2 2" xfId="13917"/>
    <cellStyle name="Normal 4 7 3 2 2 2" xfId="13918"/>
    <cellStyle name="Normal 4 7 3 2 2 2 2" xfId="37168"/>
    <cellStyle name="Normal 4 7 3 2 2 3" xfId="37167"/>
    <cellStyle name="Normal 4 7 3 2 2_Sheet3" xfId="13919"/>
    <cellStyle name="Normal 4 7 3 2 3" xfId="13920"/>
    <cellStyle name="Normal 4 7 3 2 3 2" xfId="37170"/>
    <cellStyle name="Normal 4 7 3 2 3 3" xfId="37169"/>
    <cellStyle name="Normal 4 7 3 2 4" xfId="13921"/>
    <cellStyle name="Normal 4 7 3 2 4 2" xfId="37172"/>
    <cellStyle name="Normal 4 7 3 2 4 3" xfId="37171"/>
    <cellStyle name="Normal 4 7 3 2 5" xfId="13922"/>
    <cellStyle name="Normal 4 7 3 2 5 2" xfId="37173"/>
    <cellStyle name="Normal 4 7 3 2 6" xfId="37166"/>
    <cellStyle name="Normal 4 7 3 2_Sheet3" xfId="13923"/>
    <cellStyle name="Normal 4 7 3 3" xfId="13924"/>
    <cellStyle name="Normal 4 7 3 3 2" xfId="13925"/>
    <cellStyle name="Normal 4 7 3 3 2 2" xfId="37175"/>
    <cellStyle name="Normal 4 7 3 3 3" xfId="37174"/>
    <cellStyle name="Normal 4 7 3 3_Sheet3" xfId="13926"/>
    <cellStyle name="Normal 4 7 3 4" xfId="13927"/>
    <cellStyle name="Normal 4 7 3 4 2" xfId="37177"/>
    <cellStyle name="Normal 4 7 3 4 3" xfId="37176"/>
    <cellStyle name="Normal 4 7 3 5" xfId="13928"/>
    <cellStyle name="Normal 4 7 3 5 2" xfId="37179"/>
    <cellStyle name="Normal 4 7 3 5 3" xfId="37178"/>
    <cellStyle name="Normal 4 7 3 6" xfId="13929"/>
    <cellStyle name="Normal 4 7 3 6 2" xfId="37180"/>
    <cellStyle name="Normal 4 7 3 7" xfId="37165"/>
    <cellStyle name="Normal 4 7 3_Sheet3" xfId="13930"/>
    <cellStyle name="Normal 4 7 4" xfId="13931"/>
    <cellStyle name="Normal 4 7 4 2" xfId="13932"/>
    <cellStyle name="Normal 4 7 4 2 2" xfId="13933"/>
    <cellStyle name="Normal 4 7 4 2 2 2" xfId="13934"/>
    <cellStyle name="Normal 4 7 4 2 2 2 2" xfId="37184"/>
    <cellStyle name="Normal 4 7 4 2 2 3" xfId="37183"/>
    <cellStyle name="Normal 4 7 4 2 2_Sheet3" xfId="13935"/>
    <cellStyle name="Normal 4 7 4 2 3" xfId="13936"/>
    <cellStyle name="Normal 4 7 4 2 3 2" xfId="37186"/>
    <cellStyle name="Normal 4 7 4 2 3 3" xfId="37185"/>
    <cellStyle name="Normal 4 7 4 2 4" xfId="13937"/>
    <cellStyle name="Normal 4 7 4 2 4 2" xfId="37188"/>
    <cellStyle name="Normal 4 7 4 2 4 3" xfId="37187"/>
    <cellStyle name="Normal 4 7 4 2 5" xfId="13938"/>
    <cellStyle name="Normal 4 7 4 2 5 2" xfId="37189"/>
    <cellStyle name="Normal 4 7 4 2 6" xfId="37182"/>
    <cellStyle name="Normal 4 7 4 2_Sheet3" xfId="13939"/>
    <cellStyle name="Normal 4 7 4 3" xfId="13940"/>
    <cellStyle name="Normal 4 7 4 3 2" xfId="13941"/>
    <cellStyle name="Normal 4 7 4 3 2 2" xfId="37191"/>
    <cellStyle name="Normal 4 7 4 3 3" xfId="37190"/>
    <cellStyle name="Normal 4 7 4 3_Sheet3" xfId="13942"/>
    <cellStyle name="Normal 4 7 4 4" xfId="13943"/>
    <cellStyle name="Normal 4 7 4 4 2" xfId="37193"/>
    <cellStyle name="Normal 4 7 4 4 3" xfId="37192"/>
    <cellStyle name="Normal 4 7 4 5" xfId="13944"/>
    <cellStyle name="Normal 4 7 4 5 2" xfId="37195"/>
    <cellStyle name="Normal 4 7 4 5 3" xfId="37194"/>
    <cellStyle name="Normal 4 7 4 6" xfId="13945"/>
    <cellStyle name="Normal 4 7 4 6 2" xfId="37196"/>
    <cellStyle name="Normal 4 7 4 7" xfId="37181"/>
    <cellStyle name="Normal 4 7 4_Sheet3" xfId="13946"/>
    <cellStyle name="Normal 4 7 5" xfId="13947"/>
    <cellStyle name="Normal 4 7 5 2" xfId="13948"/>
    <cellStyle name="Normal 4 7 5 2 2" xfId="13949"/>
    <cellStyle name="Normal 4 7 5 2 2 2" xfId="37199"/>
    <cellStyle name="Normal 4 7 5 2 3" xfId="37198"/>
    <cellStyle name="Normal 4 7 5 2_Sheet3" xfId="13950"/>
    <cellStyle name="Normal 4 7 5 3" xfId="13951"/>
    <cellStyle name="Normal 4 7 5 3 2" xfId="37201"/>
    <cellStyle name="Normal 4 7 5 3 3" xfId="37200"/>
    <cellStyle name="Normal 4 7 5 4" xfId="13952"/>
    <cellStyle name="Normal 4 7 5 4 2" xfId="37203"/>
    <cellStyle name="Normal 4 7 5 4 3" xfId="37202"/>
    <cellStyle name="Normal 4 7 5 5" xfId="13953"/>
    <cellStyle name="Normal 4 7 5 5 2" xfId="37204"/>
    <cellStyle name="Normal 4 7 5 6" xfId="37197"/>
    <cellStyle name="Normal 4 7 5_Sheet3" xfId="13954"/>
    <cellStyle name="Normal 4 7 6" xfId="13955"/>
    <cellStyle name="Normal 4 7 6 2" xfId="13956"/>
    <cellStyle name="Normal 4 7 6 2 2" xfId="37206"/>
    <cellStyle name="Normal 4 7 6 3" xfId="37205"/>
    <cellStyle name="Normal 4 7 6_Sheet3" xfId="13957"/>
    <cellStyle name="Normal 4 7 7" xfId="13958"/>
    <cellStyle name="Normal 4 7 7 2" xfId="37208"/>
    <cellStyle name="Normal 4 7 7 3" xfId="37207"/>
    <cellStyle name="Normal 4 7 8" xfId="13959"/>
    <cellStyle name="Normal 4 7 8 2" xfId="37210"/>
    <cellStyle name="Normal 4 7 8 3" xfId="37209"/>
    <cellStyle name="Normal 4 7 9" xfId="13960"/>
    <cellStyle name="Normal 4 7 9 2" xfId="37211"/>
    <cellStyle name="Normal 4 7_Sheet3" xfId="13961"/>
    <cellStyle name="Normal 4 8" xfId="13962"/>
    <cellStyle name="Normal 4 8 10" xfId="37212"/>
    <cellStyle name="Normal 4 8 2" xfId="13963"/>
    <cellStyle name="Normal 4 8 2 2" xfId="13964"/>
    <cellStyle name="Normal 4 8 2 2 2" xfId="13965"/>
    <cellStyle name="Normal 4 8 2 2 2 2" xfId="13966"/>
    <cellStyle name="Normal 4 8 2 2 2 2 2" xfId="37216"/>
    <cellStyle name="Normal 4 8 2 2 2 3" xfId="37215"/>
    <cellStyle name="Normal 4 8 2 2 2_Sheet3" xfId="13967"/>
    <cellStyle name="Normal 4 8 2 2 3" xfId="13968"/>
    <cellStyle name="Normal 4 8 2 2 3 2" xfId="37218"/>
    <cellStyle name="Normal 4 8 2 2 3 3" xfId="37217"/>
    <cellStyle name="Normal 4 8 2 2 4" xfId="13969"/>
    <cellStyle name="Normal 4 8 2 2 4 2" xfId="37220"/>
    <cellStyle name="Normal 4 8 2 2 4 3" xfId="37219"/>
    <cellStyle name="Normal 4 8 2 2 5" xfId="13970"/>
    <cellStyle name="Normal 4 8 2 2 5 2" xfId="37221"/>
    <cellStyle name="Normal 4 8 2 2 6" xfId="37214"/>
    <cellStyle name="Normal 4 8 2 2_Sheet3" xfId="13971"/>
    <cellStyle name="Normal 4 8 2 3" xfId="13972"/>
    <cellStyle name="Normal 4 8 2 3 2" xfId="13973"/>
    <cellStyle name="Normal 4 8 2 3 2 2" xfId="37223"/>
    <cellStyle name="Normal 4 8 2 3 3" xfId="37222"/>
    <cellStyle name="Normal 4 8 2 3_Sheet3" xfId="13974"/>
    <cellStyle name="Normal 4 8 2 4" xfId="13975"/>
    <cellStyle name="Normal 4 8 2 4 2" xfId="37225"/>
    <cellStyle name="Normal 4 8 2 4 3" xfId="37224"/>
    <cellStyle name="Normal 4 8 2 5" xfId="13976"/>
    <cellStyle name="Normal 4 8 2 5 2" xfId="37227"/>
    <cellStyle name="Normal 4 8 2 5 3" xfId="37226"/>
    <cellStyle name="Normal 4 8 2 6" xfId="13977"/>
    <cellStyle name="Normal 4 8 2 6 2" xfId="37228"/>
    <cellStyle name="Normal 4 8 2 7" xfId="37213"/>
    <cellStyle name="Normal 4 8 2_Sheet3" xfId="13978"/>
    <cellStyle name="Normal 4 8 3" xfId="13979"/>
    <cellStyle name="Normal 4 8 3 2" xfId="13980"/>
    <cellStyle name="Normal 4 8 3 2 2" xfId="13981"/>
    <cellStyle name="Normal 4 8 3 2 2 2" xfId="13982"/>
    <cellStyle name="Normal 4 8 3 2 2 2 2" xfId="37232"/>
    <cellStyle name="Normal 4 8 3 2 2 3" xfId="37231"/>
    <cellStyle name="Normal 4 8 3 2 2_Sheet3" xfId="13983"/>
    <cellStyle name="Normal 4 8 3 2 3" xfId="13984"/>
    <cellStyle name="Normal 4 8 3 2 3 2" xfId="37234"/>
    <cellStyle name="Normal 4 8 3 2 3 3" xfId="37233"/>
    <cellStyle name="Normal 4 8 3 2 4" xfId="13985"/>
    <cellStyle name="Normal 4 8 3 2 4 2" xfId="37236"/>
    <cellStyle name="Normal 4 8 3 2 4 3" xfId="37235"/>
    <cellStyle name="Normal 4 8 3 2 5" xfId="13986"/>
    <cellStyle name="Normal 4 8 3 2 5 2" xfId="37237"/>
    <cellStyle name="Normal 4 8 3 2 6" xfId="37230"/>
    <cellStyle name="Normal 4 8 3 2_Sheet3" xfId="13987"/>
    <cellStyle name="Normal 4 8 3 3" xfId="13988"/>
    <cellStyle name="Normal 4 8 3 3 2" xfId="13989"/>
    <cellStyle name="Normal 4 8 3 3 2 2" xfId="37239"/>
    <cellStyle name="Normal 4 8 3 3 3" xfId="37238"/>
    <cellStyle name="Normal 4 8 3 3_Sheet3" xfId="13990"/>
    <cellStyle name="Normal 4 8 3 4" xfId="13991"/>
    <cellStyle name="Normal 4 8 3 4 2" xfId="37241"/>
    <cellStyle name="Normal 4 8 3 4 3" xfId="37240"/>
    <cellStyle name="Normal 4 8 3 5" xfId="13992"/>
    <cellStyle name="Normal 4 8 3 5 2" xfId="37243"/>
    <cellStyle name="Normal 4 8 3 5 3" xfId="37242"/>
    <cellStyle name="Normal 4 8 3 6" xfId="13993"/>
    <cellStyle name="Normal 4 8 3 6 2" xfId="37244"/>
    <cellStyle name="Normal 4 8 3 7" xfId="37229"/>
    <cellStyle name="Normal 4 8 3_Sheet3" xfId="13994"/>
    <cellStyle name="Normal 4 8 4" xfId="13995"/>
    <cellStyle name="Normal 4 8 4 2" xfId="13996"/>
    <cellStyle name="Normal 4 8 4 2 2" xfId="13997"/>
    <cellStyle name="Normal 4 8 4 2 2 2" xfId="13998"/>
    <cellStyle name="Normal 4 8 4 2 2 2 2" xfId="37248"/>
    <cellStyle name="Normal 4 8 4 2 2 3" xfId="37247"/>
    <cellStyle name="Normal 4 8 4 2 2_Sheet3" xfId="13999"/>
    <cellStyle name="Normal 4 8 4 2 3" xfId="14000"/>
    <cellStyle name="Normal 4 8 4 2 3 2" xfId="37250"/>
    <cellStyle name="Normal 4 8 4 2 3 3" xfId="37249"/>
    <cellStyle name="Normal 4 8 4 2 4" xfId="14001"/>
    <cellStyle name="Normal 4 8 4 2 4 2" xfId="37252"/>
    <cellStyle name="Normal 4 8 4 2 4 3" xfId="37251"/>
    <cellStyle name="Normal 4 8 4 2 5" xfId="14002"/>
    <cellStyle name="Normal 4 8 4 2 5 2" xfId="37253"/>
    <cellStyle name="Normal 4 8 4 2 6" xfId="37246"/>
    <cellStyle name="Normal 4 8 4 2_Sheet3" xfId="14003"/>
    <cellStyle name="Normal 4 8 4 3" xfId="14004"/>
    <cellStyle name="Normal 4 8 4 3 2" xfId="14005"/>
    <cellStyle name="Normal 4 8 4 3 2 2" xfId="37255"/>
    <cellStyle name="Normal 4 8 4 3 3" xfId="37254"/>
    <cellStyle name="Normal 4 8 4 3_Sheet3" xfId="14006"/>
    <cellStyle name="Normal 4 8 4 4" xfId="14007"/>
    <cellStyle name="Normal 4 8 4 4 2" xfId="37257"/>
    <cellStyle name="Normal 4 8 4 4 3" xfId="37256"/>
    <cellStyle name="Normal 4 8 4 5" xfId="14008"/>
    <cellStyle name="Normal 4 8 4 5 2" xfId="37259"/>
    <cellStyle name="Normal 4 8 4 5 3" xfId="37258"/>
    <cellStyle name="Normal 4 8 4 6" xfId="14009"/>
    <cellStyle name="Normal 4 8 4 6 2" xfId="37260"/>
    <cellStyle name="Normal 4 8 4 7" xfId="37245"/>
    <cellStyle name="Normal 4 8 4_Sheet3" xfId="14010"/>
    <cellStyle name="Normal 4 8 5" xfId="14011"/>
    <cellStyle name="Normal 4 8 5 2" xfId="14012"/>
    <cellStyle name="Normal 4 8 5 2 2" xfId="14013"/>
    <cellStyle name="Normal 4 8 5 2 2 2" xfId="37263"/>
    <cellStyle name="Normal 4 8 5 2 3" xfId="37262"/>
    <cellStyle name="Normal 4 8 5 2_Sheet3" xfId="14014"/>
    <cellStyle name="Normal 4 8 5 3" xfId="14015"/>
    <cellStyle name="Normal 4 8 5 3 2" xfId="37265"/>
    <cellStyle name="Normal 4 8 5 3 3" xfId="37264"/>
    <cellStyle name="Normal 4 8 5 4" xfId="14016"/>
    <cellStyle name="Normal 4 8 5 4 2" xfId="37267"/>
    <cellStyle name="Normal 4 8 5 4 3" xfId="37266"/>
    <cellStyle name="Normal 4 8 5 5" xfId="14017"/>
    <cellStyle name="Normal 4 8 5 5 2" xfId="37268"/>
    <cellStyle name="Normal 4 8 5 6" xfId="37261"/>
    <cellStyle name="Normal 4 8 5_Sheet3" xfId="14018"/>
    <cellStyle name="Normal 4 8 6" xfId="14019"/>
    <cellStyle name="Normal 4 8 6 2" xfId="14020"/>
    <cellStyle name="Normal 4 8 6 2 2" xfId="37270"/>
    <cellStyle name="Normal 4 8 6 3" xfId="37269"/>
    <cellStyle name="Normal 4 8 6_Sheet3" xfId="14021"/>
    <cellStyle name="Normal 4 8 7" xfId="14022"/>
    <cellStyle name="Normal 4 8 7 2" xfId="37272"/>
    <cellStyle name="Normal 4 8 7 3" xfId="37271"/>
    <cellStyle name="Normal 4 8 8" xfId="14023"/>
    <cellStyle name="Normal 4 8 8 2" xfId="37274"/>
    <cellStyle name="Normal 4 8 8 3" xfId="37273"/>
    <cellStyle name="Normal 4 8 9" xfId="14024"/>
    <cellStyle name="Normal 4 8 9 2" xfId="37275"/>
    <cellStyle name="Normal 4 8_Sheet3" xfId="14025"/>
    <cellStyle name="Normal 4 9" xfId="14026"/>
    <cellStyle name="Normal 4 9 10" xfId="37276"/>
    <cellStyle name="Normal 4 9 2" xfId="14027"/>
    <cellStyle name="Normal 4 9 2 2" xfId="14028"/>
    <cellStyle name="Normal 4 9 2 2 2" xfId="14029"/>
    <cellStyle name="Normal 4 9 2 2 2 2" xfId="14030"/>
    <cellStyle name="Normal 4 9 2 2 2 2 2" xfId="37280"/>
    <cellStyle name="Normal 4 9 2 2 2 3" xfId="37279"/>
    <cellStyle name="Normal 4 9 2 2 2_Sheet3" xfId="14031"/>
    <cellStyle name="Normal 4 9 2 2 3" xfId="14032"/>
    <cellStyle name="Normal 4 9 2 2 3 2" xfId="37282"/>
    <cellStyle name="Normal 4 9 2 2 3 3" xfId="37281"/>
    <cellStyle name="Normal 4 9 2 2 4" xfId="14033"/>
    <cellStyle name="Normal 4 9 2 2 4 2" xfId="37284"/>
    <cellStyle name="Normal 4 9 2 2 4 3" xfId="37283"/>
    <cellStyle name="Normal 4 9 2 2 5" xfId="14034"/>
    <cellStyle name="Normal 4 9 2 2 5 2" xfId="37285"/>
    <cellStyle name="Normal 4 9 2 2 6" xfId="37278"/>
    <cellStyle name="Normal 4 9 2 2_Sheet3" xfId="14035"/>
    <cellStyle name="Normal 4 9 2 3" xfId="14036"/>
    <cellStyle name="Normal 4 9 2 3 2" xfId="14037"/>
    <cellStyle name="Normal 4 9 2 3 2 2" xfId="37287"/>
    <cellStyle name="Normal 4 9 2 3 3" xfId="37286"/>
    <cellStyle name="Normal 4 9 2 3_Sheet3" xfId="14038"/>
    <cellStyle name="Normal 4 9 2 4" xfId="14039"/>
    <cellStyle name="Normal 4 9 2 4 2" xfId="37289"/>
    <cellStyle name="Normal 4 9 2 4 3" xfId="37288"/>
    <cellStyle name="Normal 4 9 2 5" xfId="14040"/>
    <cellStyle name="Normal 4 9 2 5 2" xfId="37291"/>
    <cellStyle name="Normal 4 9 2 5 3" xfId="37290"/>
    <cellStyle name="Normal 4 9 2 6" xfId="14041"/>
    <cellStyle name="Normal 4 9 2 6 2" xfId="37292"/>
    <cellStyle name="Normal 4 9 2 7" xfId="37277"/>
    <cellStyle name="Normal 4 9 2_Sheet3" xfId="14042"/>
    <cellStyle name="Normal 4 9 3" xfId="14043"/>
    <cellStyle name="Normal 4 9 3 2" xfId="14044"/>
    <cellStyle name="Normal 4 9 3 2 2" xfId="14045"/>
    <cellStyle name="Normal 4 9 3 2 2 2" xfId="14046"/>
    <cellStyle name="Normal 4 9 3 2 2 2 2" xfId="37296"/>
    <cellStyle name="Normal 4 9 3 2 2 3" xfId="37295"/>
    <cellStyle name="Normal 4 9 3 2 2_Sheet3" xfId="14047"/>
    <cellStyle name="Normal 4 9 3 2 3" xfId="14048"/>
    <cellStyle name="Normal 4 9 3 2 3 2" xfId="37298"/>
    <cellStyle name="Normal 4 9 3 2 3 3" xfId="37297"/>
    <cellStyle name="Normal 4 9 3 2 4" xfId="14049"/>
    <cellStyle name="Normal 4 9 3 2 4 2" xfId="37300"/>
    <cellStyle name="Normal 4 9 3 2 4 3" xfId="37299"/>
    <cellStyle name="Normal 4 9 3 2 5" xfId="14050"/>
    <cellStyle name="Normal 4 9 3 2 5 2" xfId="37301"/>
    <cellStyle name="Normal 4 9 3 2 6" xfId="37294"/>
    <cellStyle name="Normal 4 9 3 2_Sheet3" xfId="14051"/>
    <cellStyle name="Normal 4 9 3 3" xfId="14052"/>
    <cellStyle name="Normal 4 9 3 3 2" xfId="14053"/>
    <cellStyle name="Normal 4 9 3 3 2 2" xfId="37303"/>
    <cellStyle name="Normal 4 9 3 3 3" xfId="37302"/>
    <cellStyle name="Normal 4 9 3 3_Sheet3" xfId="14054"/>
    <cellStyle name="Normal 4 9 3 4" xfId="14055"/>
    <cellStyle name="Normal 4 9 3 4 2" xfId="37305"/>
    <cellStyle name="Normal 4 9 3 4 3" xfId="37304"/>
    <cellStyle name="Normal 4 9 3 5" xfId="14056"/>
    <cellStyle name="Normal 4 9 3 5 2" xfId="37307"/>
    <cellStyle name="Normal 4 9 3 5 3" xfId="37306"/>
    <cellStyle name="Normal 4 9 3 6" xfId="14057"/>
    <cellStyle name="Normal 4 9 3 6 2" xfId="37308"/>
    <cellStyle name="Normal 4 9 3 7" xfId="37293"/>
    <cellStyle name="Normal 4 9 3_Sheet3" xfId="14058"/>
    <cellStyle name="Normal 4 9 4" xfId="14059"/>
    <cellStyle name="Normal 4 9 4 2" xfId="14060"/>
    <cellStyle name="Normal 4 9 4 2 2" xfId="14061"/>
    <cellStyle name="Normal 4 9 4 2 2 2" xfId="14062"/>
    <cellStyle name="Normal 4 9 4 2 2 2 2" xfId="37312"/>
    <cellStyle name="Normal 4 9 4 2 2 3" xfId="37311"/>
    <cellStyle name="Normal 4 9 4 2 2_Sheet3" xfId="14063"/>
    <cellStyle name="Normal 4 9 4 2 3" xfId="14064"/>
    <cellStyle name="Normal 4 9 4 2 3 2" xfId="37314"/>
    <cellStyle name="Normal 4 9 4 2 3 3" xfId="37313"/>
    <cellStyle name="Normal 4 9 4 2 4" xfId="14065"/>
    <cellStyle name="Normal 4 9 4 2 4 2" xfId="37316"/>
    <cellStyle name="Normal 4 9 4 2 4 3" xfId="37315"/>
    <cellStyle name="Normal 4 9 4 2 5" xfId="14066"/>
    <cellStyle name="Normal 4 9 4 2 5 2" xfId="37317"/>
    <cellStyle name="Normal 4 9 4 2 6" xfId="37310"/>
    <cellStyle name="Normal 4 9 4 2_Sheet3" xfId="14067"/>
    <cellStyle name="Normal 4 9 4 3" xfId="14068"/>
    <cellStyle name="Normal 4 9 4 3 2" xfId="14069"/>
    <cellStyle name="Normal 4 9 4 3 2 2" xfId="37319"/>
    <cellStyle name="Normal 4 9 4 3 3" xfId="37318"/>
    <cellStyle name="Normal 4 9 4 3_Sheet3" xfId="14070"/>
    <cellStyle name="Normal 4 9 4 4" xfId="14071"/>
    <cellStyle name="Normal 4 9 4 4 2" xfId="37321"/>
    <cellStyle name="Normal 4 9 4 4 3" xfId="37320"/>
    <cellStyle name="Normal 4 9 4 5" xfId="14072"/>
    <cellStyle name="Normal 4 9 4 5 2" xfId="37323"/>
    <cellStyle name="Normal 4 9 4 5 3" xfId="37322"/>
    <cellStyle name="Normal 4 9 4 6" xfId="14073"/>
    <cellStyle name="Normal 4 9 4 6 2" xfId="37324"/>
    <cellStyle name="Normal 4 9 4 7" xfId="37309"/>
    <cellStyle name="Normal 4 9 4_Sheet3" xfId="14074"/>
    <cellStyle name="Normal 4 9 5" xfId="14075"/>
    <cellStyle name="Normal 4 9 5 2" xfId="14076"/>
    <cellStyle name="Normal 4 9 5 2 2" xfId="14077"/>
    <cellStyle name="Normal 4 9 5 2 2 2" xfId="37327"/>
    <cellStyle name="Normal 4 9 5 2 3" xfId="37326"/>
    <cellStyle name="Normal 4 9 5 2_Sheet3" xfId="14078"/>
    <cellStyle name="Normal 4 9 5 3" xfId="14079"/>
    <cellStyle name="Normal 4 9 5 3 2" xfId="37329"/>
    <cellStyle name="Normal 4 9 5 3 3" xfId="37328"/>
    <cellStyle name="Normal 4 9 5 4" xfId="14080"/>
    <cellStyle name="Normal 4 9 5 4 2" xfId="37331"/>
    <cellStyle name="Normal 4 9 5 4 3" xfId="37330"/>
    <cellStyle name="Normal 4 9 5 5" xfId="14081"/>
    <cellStyle name="Normal 4 9 5 5 2" xfId="37332"/>
    <cellStyle name="Normal 4 9 5 6" xfId="37325"/>
    <cellStyle name="Normal 4 9 5_Sheet3" xfId="14082"/>
    <cellStyle name="Normal 4 9 6" xfId="14083"/>
    <cellStyle name="Normal 4 9 6 2" xfId="14084"/>
    <cellStyle name="Normal 4 9 6 2 2" xfId="37334"/>
    <cellStyle name="Normal 4 9 6 3" xfId="37333"/>
    <cellStyle name="Normal 4 9 6_Sheet3" xfId="14085"/>
    <cellStyle name="Normal 4 9 7" xfId="14086"/>
    <cellStyle name="Normal 4 9 7 2" xfId="37336"/>
    <cellStyle name="Normal 4 9 7 3" xfId="37335"/>
    <cellStyle name="Normal 4 9 8" xfId="14087"/>
    <cellStyle name="Normal 4 9 8 2" xfId="37338"/>
    <cellStyle name="Normal 4 9 8 3" xfId="37337"/>
    <cellStyle name="Normal 4 9 9" xfId="14088"/>
    <cellStyle name="Normal 4 9 9 2" xfId="37339"/>
    <cellStyle name="Normal 4 9_Sheet3" xfId="14089"/>
    <cellStyle name="Normal 4_Sheet3" xfId="14090"/>
    <cellStyle name="Normal 5" xfId="14091"/>
    <cellStyle name="Normal 5 10" xfId="14092"/>
    <cellStyle name="Normal 5 10 10" xfId="37341"/>
    <cellStyle name="Normal 5 10 2" xfId="14093"/>
    <cellStyle name="Normal 5 10 2 2" xfId="14094"/>
    <cellStyle name="Normal 5 10 2 2 2" xfId="14095"/>
    <cellStyle name="Normal 5 10 2 2 2 2" xfId="14096"/>
    <cellStyle name="Normal 5 10 2 2 2 2 2" xfId="37345"/>
    <cellStyle name="Normal 5 10 2 2 2 3" xfId="37344"/>
    <cellStyle name="Normal 5 10 2 2 2_Sheet3" xfId="14097"/>
    <cellStyle name="Normal 5 10 2 2 3" xfId="14098"/>
    <cellStyle name="Normal 5 10 2 2 3 2" xfId="37347"/>
    <cellStyle name="Normal 5 10 2 2 3 3" xfId="37346"/>
    <cellStyle name="Normal 5 10 2 2 4" xfId="14099"/>
    <cellStyle name="Normal 5 10 2 2 4 2" xfId="37349"/>
    <cellStyle name="Normal 5 10 2 2 4 3" xfId="37348"/>
    <cellStyle name="Normal 5 10 2 2 5" xfId="14100"/>
    <cellStyle name="Normal 5 10 2 2 5 2" xfId="37350"/>
    <cellStyle name="Normal 5 10 2 2 6" xfId="37343"/>
    <cellStyle name="Normal 5 10 2 2_Sheet3" xfId="14101"/>
    <cellStyle name="Normal 5 10 2 3" xfId="14102"/>
    <cellStyle name="Normal 5 10 2 3 2" xfId="14103"/>
    <cellStyle name="Normal 5 10 2 3 2 2" xfId="37352"/>
    <cellStyle name="Normal 5 10 2 3 3" xfId="37351"/>
    <cellStyle name="Normal 5 10 2 3_Sheet3" xfId="14104"/>
    <cellStyle name="Normal 5 10 2 4" xfId="14105"/>
    <cellStyle name="Normal 5 10 2 4 2" xfId="37354"/>
    <cellStyle name="Normal 5 10 2 4 3" xfId="37353"/>
    <cellStyle name="Normal 5 10 2 5" xfId="14106"/>
    <cellStyle name="Normal 5 10 2 5 2" xfId="37356"/>
    <cellStyle name="Normal 5 10 2 5 3" xfId="37355"/>
    <cellStyle name="Normal 5 10 2 6" xfId="14107"/>
    <cellStyle name="Normal 5 10 2 6 2" xfId="37357"/>
    <cellStyle name="Normal 5 10 2 7" xfId="37342"/>
    <cellStyle name="Normal 5 10 2_Sheet3" xfId="14108"/>
    <cellStyle name="Normal 5 10 3" xfId="14109"/>
    <cellStyle name="Normal 5 10 3 2" xfId="14110"/>
    <cellStyle name="Normal 5 10 3 2 2" xfId="14111"/>
    <cellStyle name="Normal 5 10 3 2 2 2" xfId="14112"/>
    <cellStyle name="Normal 5 10 3 2 2 2 2" xfId="37361"/>
    <cellStyle name="Normal 5 10 3 2 2 3" xfId="37360"/>
    <cellStyle name="Normal 5 10 3 2 2_Sheet3" xfId="14113"/>
    <cellStyle name="Normal 5 10 3 2 3" xfId="14114"/>
    <cellStyle name="Normal 5 10 3 2 3 2" xfId="37363"/>
    <cellStyle name="Normal 5 10 3 2 3 3" xfId="37362"/>
    <cellStyle name="Normal 5 10 3 2 4" xfId="14115"/>
    <cellStyle name="Normal 5 10 3 2 4 2" xfId="37365"/>
    <cellStyle name="Normal 5 10 3 2 4 3" xfId="37364"/>
    <cellStyle name="Normal 5 10 3 2 5" xfId="14116"/>
    <cellStyle name="Normal 5 10 3 2 5 2" xfId="37366"/>
    <cellStyle name="Normal 5 10 3 2 6" xfId="37359"/>
    <cellStyle name="Normal 5 10 3 2_Sheet3" xfId="14117"/>
    <cellStyle name="Normal 5 10 3 3" xfId="14118"/>
    <cellStyle name="Normal 5 10 3 3 2" xfId="14119"/>
    <cellStyle name="Normal 5 10 3 3 2 2" xfId="37368"/>
    <cellStyle name="Normal 5 10 3 3 3" xfId="37367"/>
    <cellStyle name="Normal 5 10 3 3_Sheet3" xfId="14120"/>
    <cellStyle name="Normal 5 10 3 4" xfId="14121"/>
    <cellStyle name="Normal 5 10 3 4 2" xfId="37370"/>
    <cellStyle name="Normal 5 10 3 4 3" xfId="37369"/>
    <cellStyle name="Normal 5 10 3 5" xfId="14122"/>
    <cellStyle name="Normal 5 10 3 5 2" xfId="37372"/>
    <cellStyle name="Normal 5 10 3 5 3" xfId="37371"/>
    <cellStyle name="Normal 5 10 3 6" xfId="14123"/>
    <cellStyle name="Normal 5 10 3 6 2" xfId="37373"/>
    <cellStyle name="Normal 5 10 3 7" xfId="37358"/>
    <cellStyle name="Normal 5 10 3_Sheet3" xfId="14124"/>
    <cellStyle name="Normal 5 10 4" xfId="14125"/>
    <cellStyle name="Normal 5 10 4 2" xfId="14126"/>
    <cellStyle name="Normal 5 10 4 2 2" xfId="14127"/>
    <cellStyle name="Normal 5 10 4 2 2 2" xfId="14128"/>
    <cellStyle name="Normal 5 10 4 2 2 2 2" xfId="37377"/>
    <cellStyle name="Normal 5 10 4 2 2 3" xfId="37376"/>
    <cellStyle name="Normal 5 10 4 2 2_Sheet3" xfId="14129"/>
    <cellStyle name="Normal 5 10 4 2 3" xfId="14130"/>
    <cellStyle name="Normal 5 10 4 2 3 2" xfId="37379"/>
    <cellStyle name="Normal 5 10 4 2 3 3" xfId="37378"/>
    <cellStyle name="Normal 5 10 4 2 4" xfId="14131"/>
    <cellStyle name="Normal 5 10 4 2 4 2" xfId="37381"/>
    <cellStyle name="Normal 5 10 4 2 4 3" xfId="37380"/>
    <cellStyle name="Normal 5 10 4 2 5" xfId="14132"/>
    <cellStyle name="Normal 5 10 4 2 5 2" xfId="37382"/>
    <cellStyle name="Normal 5 10 4 2 6" xfId="37375"/>
    <cellStyle name="Normal 5 10 4 2_Sheet3" xfId="14133"/>
    <cellStyle name="Normal 5 10 4 3" xfId="14134"/>
    <cellStyle name="Normal 5 10 4 3 2" xfId="14135"/>
    <cellStyle name="Normal 5 10 4 3 2 2" xfId="37384"/>
    <cellStyle name="Normal 5 10 4 3 3" xfId="37383"/>
    <cellStyle name="Normal 5 10 4 3_Sheet3" xfId="14136"/>
    <cellStyle name="Normal 5 10 4 4" xfId="14137"/>
    <cellStyle name="Normal 5 10 4 4 2" xfId="37386"/>
    <cellStyle name="Normal 5 10 4 4 3" xfId="37385"/>
    <cellStyle name="Normal 5 10 4 5" xfId="14138"/>
    <cellStyle name="Normal 5 10 4 5 2" xfId="37388"/>
    <cellStyle name="Normal 5 10 4 5 3" xfId="37387"/>
    <cellStyle name="Normal 5 10 4 6" xfId="14139"/>
    <cellStyle name="Normal 5 10 4 6 2" xfId="37389"/>
    <cellStyle name="Normal 5 10 4 7" xfId="37374"/>
    <cellStyle name="Normal 5 10 4_Sheet3" xfId="14140"/>
    <cellStyle name="Normal 5 10 5" xfId="14141"/>
    <cellStyle name="Normal 5 10 5 2" xfId="14142"/>
    <cellStyle name="Normal 5 10 5 2 2" xfId="14143"/>
    <cellStyle name="Normal 5 10 5 2 2 2" xfId="37392"/>
    <cellStyle name="Normal 5 10 5 2 3" xfId="37391"/>
    <cellStyle name="Normal 5 10 5 2_Sheet3" xfId="14144"/>
    <cellStyle name="Normal 5 10 5 3" xfId="14145"/>
    <cellStyle name="Normal 5 10 5 3 2" xfId="37394"/>
    <cellStyle name="Normal 5 10 5 3 3" xfId="37393"/>
    <cellStyle name="Normal 5 10 5 4" xfId="14146"/>
    <cellStyle name="Normal 5 10 5 4 2" xfId="37396"/>
    <cellStyle name="Normal 5 10 5 4 3" xfId="37395"/>
    <cellStyle name="Normal 5 10 5 5" xfId="14147"/>
    <cellStyle name="Normal 5 10 5 5 2" xfId="37397"/>
    <cellStyle name="Normal 5 10 5 6" xfId="37390"/>
    <cellStyle name="Normal 5 10 5_Sheet3" xfId="14148"/>
    <cellStyle name="Normal 5 10 6" xfId="14149"/>
    <cellStyle name="Normal 5 10 6 2" xfId="14150"/>
    <cellStyle name="Normal 5 10 6 2 2" xfId="37399"/>
    <cellStyle name="Normal 5 10 6 3" xfId="37398"/>
    <cellStyle name="Normal 5 10 6_Sheet3" xfId="14151"/>
    <cellStyle name="Normal 5 10 7" xfId="14152"/>
    <cellStyle name="Normal 5 10 7 2" xfId="37401"/>
    <cellStyle name="Normal 5 10 7 3" xfId="37400"/>
    <cellStyle name="Normal 5 10 8" xfId="14153"/>
    <cellStyle name="Normal 5 10 8 2" xfId="37403"/>
    <cellStyle name="Normal 5 10 8 3" xfId="37402"/>
    <cellStyle name="Normal 5 10 9" xfId="14154"/>
    <cellStyle name="Normal 5 10 9 2" xfId="37404"/>
    <cellStyle name="Normal 5 10_Sheet3" xfId="14155"/>
    <cellStyle name="Normal 5 11" xfId="14156"/>
    <cellStyle name="Normal 5 11 10" xfId="37405"/>
    <cellStyle name="Normal 5 11 2" xfId="14157"/>
    <cellStyle name="Normal 5 11 2 2" xfId="14158"/>
    <cellStyle name="Normal 5 11 2 2 2" xfId="14159"/>
    <cellStyle name="Normal 5 11 2 2 2 2" xfId="14160"/>
    <cellStyle name="Normal 5 11 2 2 2 2 2" xfId="37409"/>
    <cellStyle name="Normal 5 11 2 2 2 3" xfId="37408"/>
    <cellStyle name="Normal 5 11 2 2 2_Sheet3" xfId="14161"/>
    <cellStyle name="Normal 5 11 2 2 3" xfId="14162"/>
    <cellStyle name="Normal 5 11 2 2 3 2" xfId="37411"/>
    <cellStyle name="Normal 5 11 2 2 3 3" xfId="37410"/>
    <cellStyle name="Normal 5 11 2 2 4" xfId="14163"/>
    <cellStyle name="Normal 5 11 2 2 4 2" xfId="37413"/>
    <cellStyle name="Normal 5 11 2 2 4 3" xfId="37412"/>
    <cellStyle name="Normal 5 11 2 2 5" xfId="14164"/>
    <cellStyle name="Normal 5 11 2 2 5 2" xfId="37414"/>
    <cellStyle name="Normal 5 11 2 2 6" xfId="37407"/>
    <cellStyle name="Normal 5 11 2 2_Sheet3" xfId="14165"/>
    <cellStyle name="Normal 5 11 2 3" xfId="14166"/>
    <cellStyle name="Normal 5 11 2 3 2" xfId="14167"/>
    <cellStyle name="Normal 5 11 2 3 2 2" xfId="37416"/>
    <cellStyle name="Normal 5 11 2 3 3" xfId="37415"/>
    <cellStyle name="Normal 5 11 2 3_Sheet3" xfId="14168"/>
    <cellStyle name="Normal 5 11 2 4" xfId="14169"/>
    <cellStyle name="Normal 5 11 2 4 2" xfId="37418"/>
    <cellStyle name="Normal 5 11 2 4 3" xfId="37417"/>
    <cellStyle name="Normal 5 11 2 5" xfId="14170"/>
    <cellStyle name="Normal 5 11 2 5 2" xfId="37420"/>
    <cellStyle name="Normal 5 11 2 5 3" xfId="37419"/>
    <cellStyle name="Normal 5 11 2 6" xfId="14171"/>
    <cellStyle name="Normal 5 11 2 6 2" xfId="37421"/>
    <cellStyle name="Normal 5 11 2 7" xfId="37406"/>
    <cellStyle name="Normal 5 11 2_Sheet3" xfId="14172"/>
    <cellStyle name="Normal 5 11 3" xfId="14173"/>
    <cellStyle name="Normal 5 11 3 2" xfId="14174"/>
    <cellStyle name="Normal 5 11 3 2 2" xfId="14175"/>
    <cellStyle name="Normal 5 11 3 2 2 2" xfId="14176"/>
    <cellStyle name="Normal 5 11 3 2 2 2 2" xfId="37425"/>
    <cellStyle name="Normal 5 11 3 2 2 3" xfId="37424"/>
    <cellStyle name="Normal 5 11 3 2 2_Sheet3" xfId="14177"/>
    <cellStyle name="Normal 5 11 3 2 3" xfId="14178"/>
    <cellStyle name="Normal 5 11 3 2 3 2" xfId="37427"/>
    <cellStyle name="Normal 5 11 3 2 3 3" xfId="37426"/>
    <cellStyle name="Normal 5 11 3 2 4" xfId="14179"/>
    <cellStyle name="Normal 5 11 3 2 4 2" xfId="37429"/>
    <cellStyle name="Normal 5 11 3 2 4 3" xfId="37428"/>
    <cellStyle name="Normal 5 11 3 2 5" xfId="14180"/>
    <cellStyle name="Normal 5 11 3 2 5 2" xfId="37430"/>
    <cellStyle name="Normal 5 11 3 2 6" xfId="37423"/>
    <cellStyle name="Normal 5 11 3 2_Sheet3" xfId="14181"/>
    <cellStyle name="Normal 5 11 3 3" xfId="14182"/>
    <cellStyle name="Normal 5 11 3 3 2" xfId="14183"/>
    <cellStyle name="Normal 5 11 3 3 2 2" xfId="37432"/>
    <cellStyle name="Normal 5 11 3 3 3" xfId="37431"/>
    <cellStyle name="Normal 5 11 3 3_Sheet3" xfId="14184"/>
    <cellStyle name="Normal 5 11 3 4" xfId="14185"/>
    <cellStyle name="Normal 5 11 3 4 2" xfId="37434"/>
    <cellStyle name="Normal 5 11 3 4 3" xfId="37433"/>
    <cellStyle name="Normal 5 11 3 5" xfId="14186"/>
    <cellStyle name="Normal 5 11 3 5 2" xfId="37436"/>
    <cellStyle name="Normal 5 11 3 5 3" xfId="37435"/>
    <cellStyle name="Normal 5 11 3 6" xfId="14187"/>
    <cellStyle name="Normal 5 11 3 6 2" xfId="37437"/>
    <cellStyle name="Normal 5 11 3 7" xfId="37422"/>
    <cellStyle name="Normal 5 11 3_Sheet3" xfId="14188"/>
    <cellStyle name="Normal 5 11 4" xfId="14189"/>
    <cellStyle name="Normal 5 11 4 2" xfId="14190"/>
    <cellStyle name="Normal 5 11 4 2 2" xfId="14191"/>
    <cellStyle name="Normal 5 11 4 2 2 2" xfId="14192"/>
    <cellStyle name="Normal 5 11 4 2 2 2 2" xfId="37441"/>
    <cellStyle name="Normal 5 11 4 2 2 3" xfId="37440"/>
    <cellStyle name="Normal 5 11 4 2 2_Sheet3" xfId="14193"/>
    <cellStyle name="Normal 5 11 4 2 3" xfId="14194"/>
    <cellStyle name="Normal 5 11 4 2 3 2" xfId="37443"/>
    <cellStyle name="Normal 5 11 4 2 3 3" xfId="37442"/>
    <cellStyle name="Normal 5 11 4 2 4" xfId="14195"/>
    <cellStyle name="Normal 5 11 4 2 4 2" xfId="37445"/>
    <cellStyle name="Normal 5 11 4 2 4 3" xfId="37444"/>
    <cellStyle name="Normal 5 11 4 2 5" xfId="14196"/>
    <cellStyle name="Normal 5 11 4 2 5 2" xfId="37446"/>
    <cellStyle name="Normal 5 11 4 2 6" xfId="37439"/>
    <cellStyle name="Normal 5 11 4 2_Sheet3" xfId="14197"/>
    <cellStyle name="Normal 5 11 4 3" xfId="14198"/>
    <cellStyle name="Normal 5 11 4 3 2" xfId="14199"/>
    <cellStyle name="Normal 5 11 4 3 2 2" xfId="37448"/>
    <cellStyle name="Normal 5 11 4 3 3" xfId="37447"/>
    <cellStyle name="Normal 5 11 4 3_Sheet3" xfId="14200"/>
    <cellStyle name="Normal 5 11 4 4" xfId="14201"/>
    <cellStyle name="Normal 5 11 4 4 2" xfId="37450"/>
    <cellStyle name="Normal 5 11 4 4 3" xfId="37449"/>
    <cellStyle name="Normal 5 11 4 5" xfId="14202"/>
    <cellStyle name="Normal 5 11 4 5 2" xfId="37452"/>
    <cellStyle name="Normal 5 11 4 5 3" xfId="37451"/>
    <cellStyle name="Normal 5 11 4 6" xfId="14203"/>
    <cellStyle name="Normal 5 11 4 6 2" xfId="37453"/>
    <cellStyle name="Normal 5 11 4 7" xfId="37438"/>
    <cellStyle name="Normal 5 11 4_Sheet3" xfId="14204"/>
    <cellStyle name="Normal 5 11 5" xfId="14205"/>
    <cellStyle name="Normal 5 11 5 2" xfId="14206"/>
    <cellStyle name="Normal 5 11 5 2 2" xfId="14207"/>
    <cellStyle name="Normal 5 11 5 2 2 2" xfId="37456"/>
    <cellStyle name="Normal 5 11 5 2 3" xfId="37455"/>
    <cellStyle name="Normal 5 11 5 2_Sheet3" xfId="14208"/>
    <cellStyle name="Normal 5 11 5 3" xfId="14209"/>
    <cellStyle name="Normal 5 11 5 3 2" xfId="37458"/>
    <cellStyle name="Normal 5 11 5 3 3" xfId="37457"/>
    <cellStyle name="Normal 5 11 5 4" xfId="14210"/>
    <cellStyle name="Normal 5 11 5 4 2" xfId="37460"/>
    <cellStyle name="Normal 5 11 5 4 3" xfId="37459"/>
    <cellStyle name="Normal 5 11 5 5" xfId="14211"/>
    <cellStyle name="Normal 5 11 5 5 2" xfId="37461"/>
    <cellStyle name="Normal 5 11 5 6" xfId="37454"/>
    <cellStyle name="Normal 5 11 5_Sheet3" xfId="14212"/>
    <cellStyle name="Normal 5 11 6" xfId="14213"/>
    <cellStyle name="Normal 5 11 6 2" xfId="14214"/>
    <cellStyle name="Normal 5 11 6 2 2" xfId="37463"/>
    <cellStyle name="Normal 5 11 6 3" xfId="37462"/>
    <cellStyle name="Normal 5 11 6_Sheet3" xfId="14215"/>
    <cellStyle name="Normal 5 11 7" xfId="14216"/>
    <cellStyle name="Normal 5 11 7 2" xfId="37465"/>
    <cellStyle name="Normal 5 11 7 3" xfId="37464"/>
    <cellStyle name="Normal 5 11 8" xfId="14217"/>
    <cellStyle name="Normal 5 11 8 2" xfId="37467"/>
    <cellStyle name="Normal 5 11 8 3" xfId="37466"/>
    <cellStyle name="Normal 5 11 9" xfId="14218"/>
    <cellStyle name="Normal 5 11 9 2" xfId="37468"/>
    <cellStyle name="Normal 5 11_Sheet3" xfId="14219"/>
    <cellStyle name="Normal 5 12" xfId="14220"/>
    <cellStyle name="Normal 5 12 10" xfId="37469"/>
    <cellStyle name="Normal 5 12 2" xfId="14221"/>
    <cellStyle name="Normal 5 12 2 2" xfId="14222"/>
    <cellStyle name="Normal 5 12 2 2 2" xfId="14223"/>
    <cellStyle name="Normal 5 12 2 2 2 2" xfId="14224"/>
    <cellStyle name="Normal 5 12 2 2 2 2 2" xfId="37473"/>
    <cellStyle name="Normal 5 12 2 2 2 3" xfId="37472"/>
    <cellStyle name="Normal 5 12 2 2 2_Sheet3" xfId="14225"/>
    <cellStyle name="Normal 5 12 2 2 3" xfId="14226"/>
    <cellStyle name="Normal 5 12 2 2 3 2" xfId="37475"/>
    <cellStyle name="Normal 5 12 2 2 3 3" xfId="37474"/>
    <cellStyle name="Normal 5 12 2 2 4" xfId="14227"/>
    <cellStyle name="Normal 5 12 2 2 4 2" xfId="37477"/>
    <cellStyle name="Normal 5 12 2 2 4 3" xfId="37476"/>
    <cellStyle name="Normal 5 12 2 2 5" xfId="14228"/>
    <cellStyle name="Normal 5 12 2 2 5 2" xfId="37478"/>
    <cellStyle name="Normal 5 12 2 2 6" xfId="37471"/>
    <cellStyle name="Normal 5 12 2 2_Sheet3" xfId="14229"/>
    <cellStyle name="Normal 5 12 2 3" xfId="14230"/>
    <cellStyle name="Normal 5 12 2 3 2" xfId="14231"/>
    <cellStyle name="Normal 5 12 2 3 2 2" xfId="37480"/>
    <cellStyle name="Normal 5 12 2 3 3" xfId="37479"/>
    <cellStyle name="Normal 5 12 2 3_Sheet3" xfId="14232"/>
    <cellStyle name="Normal 5 12 2 4" xfId="14233"/>
    <cellStyle name="Normal 5 12 2 4 2" xfId="37482"/>
    <cellStyle name="Normal 5 12 2 4 3" xfId="37481"/>
    <cellStyle name="Normal 5 12 2 5" xfId="14234"/>
    <cellStyle name="Normal 5 12 2 5 2" xfId="37484"/>
    <cellStyle name="Normal 5 12 2 5 3" xfId="37483"/>
    <cellStyle name="Normal 5 12 2 6" xfId="14235"/>
    <cellStyle name="Normal 5 12 2 6 2" xfId="37485"/>
    <cellStyle name="Normal 5 12 2 7" xfId="37470"/>
    <cellStyle name="Normal 5 12 2_Sheet3" xfId="14236"/>
    <cellStyle name="Normal 5 12 3" xfId="14237"/>
    <cellStyle name="Normal 5 12 3 2" xfId="14238"/>
    <cellStyle name="Normal 5 12 3 2 2" xfId="14239"/>
    <cellStyle name="Normal 5 12 3 2 2 2" xfId="14240"/>
    <cellStyle name="Normal 5 12 3 2 2 2 2" xfId="37489"/>
    <cellStyle name="Normal 5 12 3 2 2 3" xfId="37488"/>
    <cellStyle name="Normal 5 12 3 2 2_Sheet3" xfId="14241"/>
    <cellStyle name="Normal 5 12 3 2 3" xfId="14242"/>
    <cellStyle name="Normal 5 12 3 2 3 2" xfId="37491"/>
    <cellStyle name="Normal 5 12 3 2 3 3" xfId="37490"/>
    <cellStyle name="Normal 5 12 3 2 4" xfId="14243"/>
    <cellStyle name="Normal 5 12 3 2 4 2" xfId="37493"/>
    <cellStyle name="Normal 5 12 3 2 4 3" xfId="37492"/>
    <cellStyle name="Normal 5 12 3 2 5" xfId="14244"/>
    <cellStyle name="Normal 5 12 3 2 5 2" xfId="37494"/>
    <cellStyle name="Normal 5 12 3 2 6" xfId="37487"/>
    <cellStyle name="Normal 5 12 3 2_Sheet3" xfId="14245"/>
    <cellStyle name="Normal 5 12 3 3" xfId="14246"/>
    <cellStyle name="Normal 5 12 3 3 2" xfId="14247"/>
    <cellStyle name="Normal 5 12 3 3 2 2" xfId="37496"/>
    <cellStyle name="Normal 5 12 3 3 3" xfId="37495"/>
    <cellStyle name="Normal 5 12 3 3_Sheet3" xfId="14248"/>
    <cellStyle name="Normal 5 12 3 4" xfId="14249"/>
    <cellStyle name="Normal 5 12 3 4 2" xfId="37498"/>
    <cellStyle name="Normal 5 12 3 4 3" xfId="37497"/>
    <cellStyle name="Normal 5 12 3 5" xfId="14250"/>
    <cellStyle name="Normal 5 12 3 5 2" xfId="37500"/>
    <cellStyle name="Normal 5 12 3 5 3" xfId="37499"/>
    <cellStyle name="Normal 5 12 3 6" xfId="14251"/>
    <cellStyle name="Normal 5 12 3 6 2" xfId="37501"/>
    <cellStyle name="Normal 5 12 3 7" xfId="37486"/>
    <cellStyle name="Normal 5 12 3_Sheet3" xfId="14252"/>
    <cellStyle name="Normal 5 12 4" xfId="14253"/>
    <cellStyle name="Normal 5 12 4 2" xfId="14254"/>
    <cellStyle name="Normal 5 12 4 2 2" xfId="14255"/>
    <cellStyle name="Normal 5 12 4 2 2 2" xfId="14256"/>
    <cellStyle name="Normal 5 12 4 2 2 2 2" xfId="37505"/>
    <cellStyle name="Normal 5 12 4 2 2 3" xfId="37504"/>
    <cellStyle name="Normal 5 12 4 2 2_Sheet3" xfId="14257"/>
    <cellStyle name="Normal 5 12 4 2 3" xfId="14258"/>
    <cellStyle name="Normal 5 12 4 2 3 2" xfId="37507"/>
    <cellStyle name="Normal 5 12 4 2 3 3" xfId="37506"/>
    <cellStyle name="Normal 5 12 4 2 4" xfId="14259"/>
    <cellStyle name="Normal 5 12 4 2 4 2" xfId="37509"/>
    <cellStyle name="Normal 5 12 4 2 4 3" xfId="37508"/>
    <cellStyle name="Normal 5 12 4 2 5" xfId="14260"/>
    <cellStyle name="Normal 5 12 4 2 5 2" xfId="37510"/>
    <cellStyle name="Normal 5 12 4 2 6" xfId="37503"/>
    <cellStyle name="Normal 5 12 4 2_Sheet3" xfId="14261"/>
    <cellStyle name="Normal 5 12 4 3" xfId="14262"/>
    <cellStyle name="Normal 5 12 4 3 2" xfId="14263"/>
    <cellStyle name="Normal 5 12 4 3 2 2" xfId="37512"/>
    <cellStyle name="Normal 5 12 4 3 3" xfId="37511"/>
    <cellStyle name="Normal 5 12 4 3_Sheet3" xfId="14264"/>
    <cellStyle name="Normal 5 12 4 4" xfId="14265"/>
    <cellStyle name="Normal 5 12 4 4 2" xfId="37514"/>
    <cellStyle name="Normal 5 12 4 4 3" xfId="37513"/>
    <cellStyle name="Normal 5 12 4 5" xfId="14266"/>
    <cellStyle name="Normal 5 12 4 5 2" xfId="37516"/>
    <cellStyle name="Normal 5 12 4 5 3" xfId="37515"/>
    <cellStyle name="Normal 5 12 4 6" xfId="14267"/>
    <cellStyle name="Normal 5 12 4 6 2" xfId="37517"/>
    <cellStyle name="Normal 5 12 4 7" xfId="37502"/>
    <cellStyle name="Normal 5 12 4_Sheet3" xfId="14268"/>
    <cellStyle name="Normal 5 12 5" xfId="14269"/>
    <cellStyle name="Normal 5 12 5 2" xfId="14270"/>
    <cellStyle name="Normal 5 12 5 2 2" xfId="14271"/>
    <cellStyle name="Normal 5 12 5 2 2 2" xfId="37520"/>
    <cellStyle name="Normal 5 12 5 2 3" xfId="37519"/>
    <cellStyle name="Normal 5 12 5 2_Sheet3" xfId="14272"/>
    <cellStyle name="Normal 5 12 5 3" xfId="14273"/>
    <cellStyle name="Normal 5 12 5 3 2" xfId="37522"/>
    <cellStyle name="Normal 5 12 5 3 3" xfId="37521"/>
    <cellStyle name="Normal 5 12 5 4" xfId="14274"/>
    <cellStyle name="Normal 5 12 5 4 2" xfId="37524"/>
    <cellStyle name="Normal 5 12 5 4 3" xfId="37523"/>
    <cellStyle name="Normal 5 12 5 5" xfId="14275"/>
    <cellStyle name="Normal 5 12 5 5 2" xfId="37525"/>
    <cellStyle name="Normal 5 12 5 6" xfId="37518"/>
    <cellStyle name="Normal 5 12 5_Sheet3" xfId="14276"/>
    <cellStyle name="Normal 5 12 6" xfId="14277"/>
    <cellStyle name="Normal 5 12 6 2" xfId="14278"/>
    <cellStyle name="Normal 5 12 6 2 2" xfId="37527"/>
    <cellStyle name="Normal 5 12 6 3" xfId="37526"/>
    <cellStyle name="Normal 5 12 6_Sheet3" xfId="14279"/>
    <cellStyle name="Normal 5 12 7" xfId="14280"/>
    <cellStyle name="Normal 5 12 7 2" xfId="37529"/>
    <cellStyle name="Normal 5 12 7 3" xfId="37528"/>
    <cellStyle name="Normal 5 12 8" xfId="14281"/>
    <cellStyle name="Normal 5 12 8 2" xfId="37531"/>
    <cellStyle name="Normal 5 12 8 3" xfId="37530"/>
    <cellStyle name="Normal 5 12 9" xfId="14282"/>
    <cellStyle name="Normal 5 12 9 2" xfId="37532"/>
    <cellStyle name="Normal 5 12_Sheet3" xfId="14283"/>
    <cellStyle name="Normal 5 13" xfId="14284"/>
    <cellStyle name="Normal 5 13 10" xfId="37533"/>
    <cellStyle name="Normal 5 13 2" xfId="14285"/>
    <cellStyle name="Normal 5 13 2 2" xfId="14286"/>
    <cellStyle name="Normal 5 13 2 2 2" xfId="14287"/>
    <cellStyle name="Normal 5 13 2 2 2 2" xfId="14288"/>
    <cellStyle name="Normal 5 13 2 2 2 2 2" xfId="37537"/>
    <cellStyle name="Normal 5 13 2 2 2 3" xfId="37536"/>
    <cellStyle name="Normal 5 13 2 2 2_Sheet3" xfId="14289"/>
    <cellStyle name="Normal 5 13 2 2 3" xfId="14290"/>
    <cellStyle name="Normal 5 13 2 2 3 2" xfId="37539"/>
    <cellStyle name="Normal 5 13 2 2 3 3" xfId="37538"/>
    <cellStyle name="Normal 5 13 2 2 4" xfId="14291"/>
    <cellStyle name="Normal 5 13 2 2 4 2" xfId="37541"/>
    <cellStyle name="Normal 5 13 2 2 4 3" xfId="37540"/>
    <cellStyle name="Normal 5 13 2 2 5" xfId="14292"/>
    <cellStyle name="Normal 5 13 2 2 5 2" xfId="37542"/>
    <cellStyle name="Normal 5 13 2 2 6" xfId="37535"/>
    <cellStyle name="Normal 5 13 2 2_Sheet3" xfId="14293"/>
    <cellStyle name="Normal 5 13 2 3" xfId="14294"/>
    <cellStyle name="Normal 5 13 2 3 2" xfId="14295"/>
    <cellStyle name="Normal 5 13 2 3 2 2" xfId="37544"/>
    <cellStyle name="Normal 5 13 2 3 3" xfId="37543"/>
    <cellStyle name="Normal 5 13 2 3_Sheet3" xfId="14296"/>
    <cellStyle name="Normal 5 13 2 4" xfId="14297"/>
    <cellStyle name="Normal 5 13 2 4 2" xfId="37546"/>
    <cellStyle name="Normal 5 13 2 4 3" xfId="37545"/>
    <cellStyle name="Normal 5 13 2 5" xfId="14298"/>
    <cellStyle name="Normal 5 13 2 5 2" xfId="37548"/>
    <cellStyle name="Normal 5 13 2 5 3" xfId="37547"/>
    <cellStyle name="Normal 5 13 2 6" xfId="14299"/>
    <cellStyle name="Normal 5 13 2 6 2" xfId="37549"/>
    <cellStyle name="Normal 5 13 2 7" xfId="37534"/>
    <cellStyle name="Normal 5 13 2_Sheet3" xfId="14300"/>
    <cellStyle name="Normal 5 13 3" xfId="14301"/>
    <cellStyle name="Normal 5 13 3 2" xfId="14302"/>
    <cellStyle name="Normal 5 13 3 2 2" xfId="14303"/>
    <cellStyle name="Normal 5 13 3 2 2 2" xfId="14304"/>
    <cellStyle name="Normal 5 13 3 2 2 2 2" xfId="37553"/>
    <cellStyle name="Normal 5 13 3 2 2 3" xfId="37552"/>
    <cellStyle name="Normal 5 13 3 2 2_Sheet3" xfId="14305"/>
    <cellStyle name="Normal 5 13 3 2 3" xfId="14306"/>
    <cellStyle name="Normal 5 13 3 2 3 2" xfId="37555"/>
    <cellStyle name="Normal 5 13 3 2 3 3" xfId="37554"/>
    <cellStyle name="Normal 5 13 3 2 4" xfId="14307"/>
    <cellStyle name="Normal 5 13 3 2 4 2" xfId="37557"/>
    <cellStyle name="Normal 5 13 3 2 4 3" xfId="37556"/>
    <cellStyle name="Normal 5 13 3 2 5" xfId="14308"/>
    <cellStyle name="Normal 5 13 3 2 5 2" xfId="37558"/>
    <cellStyle name="Normal 5 13 3 2 6" xfId="37551"/>
    <cellStyle name="Normal 5 13 3 2_Sheet3" xfId="14309"/>
    <cellStyle name="Normal 5 13 3 3" xfId="14310"/>
    <cellStyle name="Normal 5 13 3 3 2" xfId="14311"/>
    <cellStyle name="Normal 5 13 3 3 2 2" xfId="37560"/>
    <cellStyle name="Normal 5 13 3 3 3" xfId="37559"/>
    <cellStyle name="Normal 5 13 3 3_Sheet3" xfId="14312"/>
    <cellStyle name="Normal 5 13 3 4" xfId="14313"/>
    <cellStyle name="Normal 5 13 3 4 2" xfId="37562"/>
    <cellStyle name="Normal 5 13 3 4 3" xfId="37561"/>
    <cellStyle name="Normal 5 13 3 5" xfId="14314"/>
    <cellStyle name="Normal 5 13 3 5 2" xfId="37564"/>
    <cellStyle name="Normal 5 13 3 5 3" xfId="37563"/>
    <cellStyle name="Normal 5 13 3 6" xfId="14315"/>
    <cellStyle name="Normal 5 13 3 6 2" xfId="37565"/>
    <cellStyle name="Normal 5 13 3 7" xfId="37550"/>
    <cellStyle name="Normal 5 13 3_Sheet3" xfId="14316"/>
    <cellStyle name="Normal 5 13 4" xfId="14317"/>
    <cellStyle name="Normal 5 13 4 2" xfId="14318"/>
    <cellStyle name="Normal 5 13 4 2 2" xfId="14319"/>
    <cellStyle name="Normal 5 13 4 2 2 2" xfId="14320"/>
    <cellStyle name="Normal 5 13 4 2 2 2 2" xfId="37569"/>
    <cellStyle name="Normal 5 13 4 2 2 3" xfId="37568"/>
    <cellStyle name="Normal 5 13 4 2 2_Sheet3" xfId="14321"/>
    <cellStyle name="Normal 5 13 4 2 3" xfId="14322"/>
    <cellStyle name="Normal 5 13 4 2 3 2" xfId="37571"/>
    <cellStyle name="Normal 5 13 4 2 3 3" xfId="37570"/>
    <cellStyle name="Normal 5 13 4 2 4" xfId="14323"/>
    <cellStyle name="Normal 5 13 4 2 4 2" xfId="37573"/>
    <cellStyle name="Normal 5 13 4 2 4 3" xfId="37572"/>
    <cellStyle name="Normal 5 13 4 2 5" xfId="14324"/>
    <cellStyle name="Normal 5 13 4 2 5 2" xfId="37574"/>
    <cellStyle name="Normal 5 13 4 2 6" xfId="37567"/>
    <cellStyle name="Normal 5 13 4 2_Sheet3" xfId="14325"/>
    <cellStyle name="Normal 5 13 4 3" xfId="14326"/>
    <cellStyle name="Normal 5 13 4 3 2" xfId="14327"/>
    <cellStyle name="Normal 5 13 4 3 2 2" xfId="37576"/>
    <cellStyle name="Normal 5 13 4 3 3" xfId="37575"/>
    <cellStyle name="Normal 5 13 4 3_Sheet3" xfId="14328"/>
    <cellStyle name="Normal 5 13 4 4" xfId="14329"/>
    <cellStyle name="Normal 5 13 4 4 2" xfId="37578"/>
    <cellStyle name="Normal 5 13 4 4 3" xfId="37577"/>
    <cellStyle name="Normal 5 13 4 5" xfId="14330"/>
    <cellStyle name="Normal 5 13 4 5 2" xfId="37580"/>
    <cellStyle name="Normal 5 13 4 5 3" xfId="37579"/>
    <cellStyle name="Normal 5 13 4 6" xfId="14331"/>
    <cellStyle name="Normal 5 13 4 6 2" xfId="37581"/>
    <cellStyle name="Normal 5 13 4 7" xfId="37566"/>
    <cellStyle name="Normal 5 13 4_Sheet3" xfId="14332"/>
    <cellStyle name="Normal 5 13 5" xfId="14333"/>
    <cellStyle name="Normal 5 13 5 2" xfId="14334"/>
    <cellStyle name="Normal 5 13 5 2 2" xfId="14335"/>
    <cellStyle name="Normal 5 13 5 2 2 2" xfId="37584"/>
    <cellStyle name="Normal 5 13 5 2 3" xfId="37583"/>
    <cellStyle name="Normal 5 13 5 2_Sheet3" xfId="14336"/>
    <cellStyle name="Normal 5 13 5 3" xfId="14337"/>
    <cellStyle name="Normal 5 13 5 3 2" xfId="37586"/>
    <cellStyle name="Normal 5 13 5 3 3" xfId="37585"/>
    <cellStyle name="Normal 5 13 5 4" xfId="14338"/>
    <cellStyle name="Normal 5 13 5 4 2" xfId="37588"/>
    <cellStyle name="Normal 5 13 5 4 3" xfId="37587"/>
    <cellStyle name="Normal 5 13 5 5" xfId="14339"/>
    <cellStyle name="Normal 5 13 5 5 2" xfId="37589"/>
    <cellStyle name="Normal 5 13 5 6" xfId="37582"/>
    <cellStyle name="Normal 5 13 5_Sheet3" xfId="14340"/>
    <cellStyle name="Normal 5 13 6" xfId="14341"/>
    <cellStyle name="Normal 5 13 6 2" xfId="14342"/>
    <cellStyle name="Normal 5 13 6 2 2" xfId="37591"/>
    <cellStyle name="Normal 5 13 6 3" xfId="37590"/>
    <cellStyle name="Normal 5 13 6_Sheet3" xfId="14343"/>
    <cellStyle name="Normal 5 13 7" xfId="14344"/>
    <cellStyle name="Normal 5 13 7 2" xfId="37593"/>
    <cellStyle name="Normal 5 13 7 3" xfId="37592"/>
    <cellStyle name="Normal 5 13 8" xfId="14345"/>
    <cellStyle name="Normal 5 13 8 2" xfId="37595"/>
    <cellStyle name="Normal 5 13 8 3" xfId="37594"/>
    <cellStyle name="Normal 5 13 9" xfId="14346"/>
    <cellStyle name="Normal 5 13 9 2" xfId="37596"/>
    <cellStyle name="Normal 5 13_Sheet3" xfId="14347"/>
    <cellStyle name="Normal 5 14" xfId="14348"/>
    <cellStyle name="Normal 5 14 10" xfId="37597"/>
    <cellStyle name="Normal 5 14 2" xfId="14349"/>
    <cellStyle name="Normal 5 14 2 2" xfId="14350"/>
    <cellStyle name="Normal 5 14 2 2 2" xfId="14351"/>
    <cellStyle name="Normal 5 14 2 2 2 2" xfId="14352"/>
    <cellStyle name="Normal 5 14 2 2 2 2 2" xfId="37601"/>
    <cellStyle name="Normal 5 14 2 2 2 3" xfId="37600"/>
    <cellStyle name="Normal 5 14 2 2 2_Sheet3" xfId="14353"/>
    <cellStyle name="Normal 5 14 2 2 3" xfId="14354"/>
    <cellStyle name="Normal 5 14 2 2 3 2" xfId="37603"/>
    <cellStyle name="Normal 5 14 2 2 3 3" xfId="37602"/>
    <cellStyle name="Normal 5 14 2 2 4" xfId="14355"/>
    <cellStyle name="Normal 5 14 2 2 4 2" xfId="37605"/>
    <cellStyle name="Normal 5 14 2 2 4 3" xfId="37604"/>
    <cellStyle name="Normal 5 14 2 2 5" xfId="14356"/>
    <cellStyle name="Normal 5 14 2 2 5 2" xfId="37606"/>
    <cellStyle name="Normal 5 14 2 2 6" xfId="37599"/>
    <cellStyle name="Normal 5 14 2 2_Sheet3" xfId="14357"/>
    <cellStyle name="Normal 5 14 2 3" xfId="14358"/>
    <cellStyle name="Normal 5 14 2 3 2" xfId="14359"/>
    <cellStyle name="Normal 5 14 2 3 2 2" xfId="37608"/>
    <cellStyle name="Normal 5 14 2 3 3" xfId="37607"/>
    <cellStyle name="Normal 5 14 2 3_Sheet3" xfId="14360"/>
    <cellStyle name="Normal 5 14 2 4" xfId="14361"/>
    <cellStyle name="Normal 5 14 2 4 2" xfId="37610"/>
    <cellStyle name="Normal 5 14 2 4 3" xfId="37609"/>
    <cellStyle name="Normal 5 14 2 5" xfId="14362"/>
    <cellStyle name="Normal 5 14 2 5 2" xfId="37612"/>
    <cellStyle name="Normal 5 14 2 5 3" xfId="37611"/>
    <cellStyle name="Normal 5 14 2 6" xfId="14363"/>
    <cellStyle name="Normal 5 14 2 6 2" xfId="37613"/>
    <cellStyle name="Normal 5 14 2 7" xfId="37598"/>
    <cellStyle name="Normal 5 14 2_Sheet3" xfId="14364"/>
    <cellStyle name="Normal 5 14 3" xfId="14365"/>
    <cellStyle name="Normal 5 14 3 2" xfId="14366"/>
    <cellStyle name="Normal 5 14 3 2 2" xfId="14367"/>
    <cellStyle name="Normal 5 14 3 2 2 2" xfId="14368"/>
    <cellStyle name="Normal 5 14 3 2 2 2 2" xfId="37617"/>
    <cellStyle name="Normal 5 14 3 2 2 3" xfId="37616"/>
    <cellStyle name="Normal 5 14 3 2 2_Sheet3" xfId="14369"/>
    <cellStyle name="Normal 5 14 3 2 3" xfId="14370"/>
    <cellStyle name="Normal 5 14 3 2 3 2" xfId="37619"/>
    <cellStyle name="Normal 5 14 3 2 3 3" xfId="37618"/>
    <cellStyle name="Normal 5 14 3 2 4" xfId="14371"/>
    <cellStyle name="Normal 5 14 3 2 4 2" xfId="37621"/>
    <cellStyle name="Normal 5 14 3 2 4 3" xfId="37620"/>
    <cellStyle name="Normal 5 14 3 2 5" xfId="14372"/>
    <cellStyle name="Normal 5 14 3 2 5 2" xfId="37622"/>
    <cellStyle name="Normal 5 14 3 2 6" xfId="37615"/>
    <cellStyle name="Normal 5 14 3 2_Sheet3" xfId="14373"/>
    <cellStyle name="Normal 5 14 3 3" xfId="14374"/>
    <cellStyle name="Normal 5 14 3 3 2" xfId="14375"/>
    <cellStyle name="Normal 5 14 3 3 2 2" xfId="37624"/>
    <cellStyle name="Normal 5 14 3 3 3" xfId="37623"/>
    <cellStyle name="Normal 5 14 3 3_Sheet3" xfId="14376"/>
    <cellStyle name="Normal 5 14 3 4" xfId="14377"/>
    <cellStyle name="Normal 5 14 3 4 2" xfId="37626"/>
    <cellStyle name="Normal 5 14 3 4 3" xfId="37625"/>
    <cellStyle name="Normal 5 14 3 5" xfId="14378"/>
    <cellStyle name="Normal 5 14 3 5 2" xfId="37628"/>
    <cellStyle name="Normal 5 14 3 5 3" xfId="37627"/>
    <cellStyle name="Normal 5 14 3 6" xfId="14379"/>
    <cellStyle name="Normal 5 14 3 6 2" xfId="37629"/>
    <cellStyle name="Normal 5 14 3 7" xfId="37614"/>
    <cellStyle name="Normal 5 14 3_Sheet3" xfId="14380"/>
    <cellStyle name="Normal 5 14 4" xfId="14381"/>
    <cellStyle name="Normal 5 14 4 2" xfId="14382"/>
    <cellStyle name="Normal 5 14 4 2 2" xfId="14383"/>
    <cellStyle name="Normal 5 14 4 2 2 2" xfId="14384"/>
    <cellStyle name="Normal 5 14 4 2 2 2 2" xfId="37633"/>
    <cellStyle name="Normal 5 14 4 2 2 3" xfId="37632"/>
    <cellStyle name="Normal 5 14 4 2 2_Sheet3" xfId="14385"/>
    <cellStyle name="Normal 5 14 4 2 3" xfId="14386"/>
    <cellStyle name="Normal 5 14 4 2 3 2" xfId="37635"/>
    <cellStyle name="Normal 5 14 4 2 3 3" xfId="37634"/>
    <cellStyle name="Normal 5 14 4 2 4" xfId="14387"/>
    <cellStyle name="Normal 5 14 4 2 4 2" xfId="37637"/>
    <cellStyle name="Normal 5 14 4 2 4 3" xfId="37636"/>
    <cellStyle name="Normal 5 14 4 2 5" xfId="14388"/>
    <cellStyle name="Normal 5 14 4 2 5 2" xfId="37638"/>
    <cellStyle name="Normal 5 14 4 2 6" xfId="37631"/>
    <cellStyle name="Normal 5 14 4 2_Sheet3" xfId="14389"/>
    <cellStyle name="Normal 5 14 4 3" xfId="14390"/>
    <cellStyle name="Normal 5 14 4 3 2" xfId="14391"/>
    <cellStyle name="Normal 5 14 4 3 2 2" xfId="37640"/>
    <cellStyle name="Normal 5 14 4 3 3" xfId="37639"/>
    <cellStyle name="Normal 5 14 4 3_Sheet3" xfId="14392"/>
    <cellStyle name="Normal 5 14 4 4" xfId="14393"/>
    <cellStyle name="Normal 5 14 4 4 2" xfId="37642"/>
    <cellStyle name="Normal 5 14 4 4 3" xfId="37641"/>
    <cellStyle name="Normal 5 14 4 5" xfId="14394"/>
    <cellStyle name="Normal 5 14 4 5 2" xfId="37644"/>
    <cellStyle name="Normal 5 14 4 5 3" xfId="37643"/>
    <cellStyle name="Normal 5 14 4 6" xfId="14395"/>
    <cellStyle name="Normal 5 14 4 6 2" xfId="37645"/>
    <cellStyle name="Normal 5 14 4 7" xfId="37630"/>
    <cellStyle name="Normal 5 14 4_Sheet3" xfId="14396"/>
    <cellStyle name="Normal 5 14 5" xfId="14397"/>
    <cellStyle name="Normal 5 14 5 2" xfId="14398"/>
    <cellStyle name="Normal 5 14 5 2 2" xfId="14399"/>
    <cellStyle name="Normal 5 14 5 2 2 2" xfId="37648"/>
    <cellStyle name="Normal 5 14 5 2 3" xfId="37647"/>
    <cellStyle name="Normal 5 14 5 2_Sheet3" xfId="14400"/>
    <cellStyle name="Normal 5 14 5 3" xfId="14401"/>
    <cellStyle name="Normal 5 14 5 3 2" xfId="37650"/>
    <cellStyle name="Normal 5 14 5 3 3" xfId="37649"/>
    <cellStyle name="Normal 5 14 5 4" xfId="14402"/>
    <cellStyle name="Normal 5 14 5 4 2" xfId="37652"/>
    <cellStyle name="Normal 5 14 5 4 3" xfId="37651"/>
    <cellStyle name="Normal 5 14 5 5" xfId="14403"/>
    <cellStyle name="Normal 5 14 5 5 2" xfId="37653"/>
    <cellStyle name="Normal 5 14 5 6" xfId="37646"/>
    <cellStyle name="Normal 5 14 5_Sheet3" xfId="14404"/>
    <cellStyle name="Normal 5 14 6" xfId="14405"/>
    <cellStyle name="Normal 5 14 6 2" xfId="14406"/>
    <cellStyle name="Normal 5 14 6 2 2" xfId="37655"/>
    <cellStyle name="Normal 5 14 6 3" xfId="37654"/>
    <cellStyle name="Normal 5 14 6_Sheet3" xfId="14407"/>
    <cellStyle name="Normal 5 14 7" xfId="14408"/>
    <cellStyle name="Normal 5 14 7 2" xfId="37657"/>
    <cellStyle name="Normal 5 14 7 3" xfId="37656"/>
    <cellStyle name="Normal 5 14 8" xfId="14409"/>
    <cellStyle name="Normal 5 14 8 2" xfId="37659"/>
    <cellStyle name="Normal 5 14 8 3" xfId="37658"/>
    <cellStyle name="Normal 5 14 9" xfId="14410"/>
    <cellStyle name="Normal 5 14 9 2" xfId="37660"/>
    <cellStyle name="Normal 5 14_Sheet3" xfId="14411"/>
    <cellStyle name="Normal 5 15" xfId="14412"/>
    <cellStyle name="Normal 5 15 10" xfId="37661"/>
    <cellStyle name="Normal 5 15 2" xfId="14413"/>
    <cellStyle name="Normal 5 15 2 2" xfId="14414"/>
    <cellStyle name="Normal 5 15 2 2 2" xfId="14415"/>
    <cellStyle name="Normal 5 15 2 2 2 2" xfId="14416"/>
    <cellStyle name="Normal 5 15 2 2 2 2 2" xfId="37665"/>
    <cellStyle name="Normal 5 15 2 2 2 3" xfId="37664"/>
    <cellStyle name="Normal 5 15 2 2 2_Sheet3" xfId="14417"/>
    <cellStyle name="Normal 5 15 2 2 3" xfId="14418"/>
    <cellStyle name="Normal 5 15 2 2 3 2" xfId="37667"/>
    <cellStyle name="Normal 5 15 2 2 3 3" xfId="37666"/>
    <cellStyle name="Normal 5 15 2 2 4" xfId="14419"/>
    <cellStyle name="Normal 5 15 2 2 4 2" xfId="37669"/>
    <cellStyle name="Normal 5 15 2 2 4 3" xfId="37668"/>
    <cellStyle name="Normal 5 15 2 2 5" xfId="14420"/>
    <cellStyle name="Normal 5 15 2 2 5 2" xfId="37670"/>
    <cellStyle name="Normal 5 15 2 2 6" xfId="37663"/>
    <cellStyle name="Normal 5 15 2 2_Sheet3" xfId="14421"/>
    <cellStyle name="Normal 5 15 2 3" xfId="14422"/>
    <cellStyle name="Normal 5 15 2 3 2" xfId="14423"/>
    <cellStyle name="Normal 5 15 2 3 2 2" xfId="37672"/>
    <cellStyle name="Normal 5 15 2 3 3" xfId="37671"/>
    <cellStyle name="Normal 5 15 2 3_Sheet3" xfId="14424"/>
    <cellStyle name="Normal 5 15 2 4" xfId="14425"/>
    <cellStyle name="Normal 5 15 2 4 2" xfId="37674"/>
    <cellStyle name="Normal 5 15 2 4 3" xfId="37673"/>
    <cellStyle name="Normal 5 15 2 5" xfId="14426"/>
    <cellStyle name="Normal 5 15 2 5 2" xfId="37676"/>
    <cellStyle name="Normal 5 15 2 5 3" xfId="37675"/>
    <cellStyle name="Normal 5 15 2 6" xfId="14427"/>
    <cellStyle name="Normal 5 15 2 6 2" xfId="37677"/>
    <cellStyle name="Normal 5 15 2 7" xfId="37662"/>
    <cellStyle name="Normal 5 15 2_Sheet3" xfId="14428"/>
    <cellStyle name="Normal 5 15 3" xfId="14429"/>
    <cellStyle name="Normal 5 15 3 2" xfId="14430"/>
    <cellStyle name="Normal 5 15 3 2 2" xfId="14431"/>
    <cellStyle name="Normal 5 15 3 2 2 2" xfId="14432"/>
    <cellStyle name="Normal 5 15 3 2 2 2 2" xfId="37681"/>
    <cellStyle name="Normal 5 15 3 2 2 3" xfId="37680"/>
    <cellStyle name="Normal 5 15 3 2 2_Sheet3" xfId="14433"/>
    <cellStyle name="Normal 5 15 3 2 3" xfId="14434"/>
    <cellStyle name="Normal 5 15 3 2 3 2" xfId="37683"/>
    <cellStyle name="Normal 5 15 3 2 3 3" xfId="37682"/>
    <cellStyle name="Normal 5 15 3 2 4" xfId="14435"/>
    <cellStyle name="Normal 5 15 3 2 4 2" xfId="37685"/>
    <cellStyle name="Normal 5 15 3 2 4 3" xfId="37684"/>
    <cellStyle name="Normal 5 15 3 2 5" xfId="14436"/>
    <cellStyle name="Normal 5 15 3 2 5 2" xfId="37686"/>
    <cellStyle name="Normal 5 15 3 2 6" xfId="37679"/>
    <cellStyle name="Normal 5 15 3 2_Sheet3" xfId="14437"/>
    <cellStyle name="Normal 5 15 3 3" xfId="14438"/>
    <cellStyle name="Normal 5 15 3 3 2" xfId="14439"/>
    <cellStyle name="Normal 5 15 3 3 2 2" xfId="37688"/>
    <cellStyle name="Normal 5 15 3 3 3" xfId="37687"/>
    <cellStyle name="Normal 5 15 3 3_Sheet3" xfId="14440"/>
    <cellStyle name="Normal 5 15 3 4" xfId="14441"/>
    <cellStyle name="Normal 5 15 3 4 2" xfId="37690"/>
    <cellStyle name="Normal 5 15 3 4 3" xfId="37689"/>
    <cellStyle name="Normal 5 15 3 5" xfId="14442"/>
    <cellStyle name="Normal 5 15 3 5 2" xfId="37692"/>
    <cellStyle name="Normal 5 15 3 5 3" xfId="37691"/>
    <cellStyle name="Normal 5 15 3 6" xfId="14443"/>
    <cellStyle name="Normal 5 15 3 6 2" xfId="37693"/>
    <cellStyle name="Normal 5 15 3 7" xfId="37678"/>
    <cellStyle name="Normal 5 15 3_Sheet3" xfId="14444"/>
    <cellStyle name="Normal 5 15 4" xfId="14445"/>
    <cellStyle name="Normal 5 15 4 2" xfId="14446"/>
    <cellStyle name="Normal 5 15 4 2 2" xfId="14447"/>
    <cellStyle name="Normal 5 15 4 2 2 2" xfId="14448"/>
    <cellStyle name="Normal 5 15 4 2 2 2 2" xfId="37697"/>
    <cellStyle name="Normal 5 15 4 2 2 3" xfId="37696"/>
    <cellStyle name="Normal 5 15 4 2 2_Sheet3" xfId="14449"/>
    <cellStyle name="Normal 5 15 4 2 3" xfId="14450"/>
    <cellStyle name="Normal 5 15 4 2 3 2" xfId="37699"/>
    <cellStyle name="Normal 5 15 4 2 3 3" xfId="37698"/>
    <cellStyle name="Normal 5 15 4 2 4" xfId="14451"/>
    <cellStyle name="Normal 5 15 4 2 4 2" xfId="37701"/>
    <cellStyle name="Normal 5 15 4 2 4 3" xfId="37700"/>
    <cellStyle name="Normal 5 15 4 2 5" xfId="14452"/>
    <cellStyle name="Normal 5 15 4 2 5 2" xfId="37702"/>
    <cellStyle name="Normal 5 15 4 2 6" xfId="37695"/>
    <cellStyle name="Normal 5 15 4 2_Sheet3" xfId="14453"/>
    <cellStyle name="Normal 5 15 4 3" xfId="14454"/>
    <cellStyle name="Normal 5 15 4 3 2" xfId="14455"/>
    <cellStyle name="Normal 5 15 4 3 2 2" xfId="37704"/>
    <cellStyle name="Normal 5 15 4 3 3" xfId="37703"/>
    <cellStyle name="Normal 5 15 4 3_Sheet3" xfId="14456"/>
    <cellStyle name="Normal 5 15 4 4" xfId="14457"/>
    <cellStyle name="Normal 5 15 4 4 2" xfId="37706"/>
    <cellStyle name="Normal 5 15 4 4 3" xfId="37705"/>
    <cellStyle name="Normal 5 15 4 5" xfId="14458"/>
    <cellStyle name="Normal 5 15 4 5 2" xfId="37708"/>
    <cellStyle name="Normal 5 15 4 5 3" xfId="37707"/>
    <cellStyle name="Normal 5 15 4 6" xfId="14459"/>
    <cellStyle name="Normal 5 15 4 6 2" xfId="37709"/>
    <cellStyle name="Normal 5 15 4 7" xfId="37694"/>
    <cellStyle name="Normal 5 15 4_Sheet3" xfId="14460"/>
    <cellStyle name="Normal 5 15 5" xfId="14461"/>
    <cellStyle name="Normal 5 15 5 2" xfId="14462"/>
    <cellStyle name="Normal 5 15 5 2 2" xfId="14463"/>
    <cellStyle name="Normal 5 15 5 2 2 2" xfId="37712"/>
    <cellStyle name="Normal 5 15 5 2 3" xfId="37711"/>
    <cellStyle name="Normal 5 15 5 2_Sheet3" xfId="14464"/>
    <cellStyle name="Normal 5 15 5 3" xfId="14465"/>
    <cellStyle name="Normal 5 15 5 3 2" xfId="37714"/>
    <cellStyle name="Normal 5 15 5 3 3" xfId="37713"/>
    <cellStyle name="Normal 5 15 5 4" xfId="14466"/>
    <cellStyle name="Normal 5 15 5 4 2" xfId="37716"/>
    <cellStyle name="Normal 5 15 5 4 3" xfId="37715"/>
    <cellStyle name="Normal 5 15 5 5" xfId="14467"/>
    <cellStyle name="Normal 5 15 5 5 2" xfId="37717"/>
    <cellStyle name="Normal 5 15 5 6" xfId="37710"/>
    <cellStyle name="Normal 5 15 5_Sheet3" xfId="14468"/>
    <cellStyle name="Normal 5 15 6" xfId="14469"/>
    <cellStyle name="Normal 5 15 6 2" xfId="14470"/>
    <cellStyle name="Normal 5 15 6 2 2" xfId="37719"/>
    <cellStyle name="Normal 5 15 6 3" xfId="37718"/>
    <cellStyle name="Normal 5 15 6_Sheet3" xfId="14471"/>
    <cellStyle name="Normal 5 15 7" xfId="14472"/>
    <cellStyle name="Normal 5 15 7 2" xfId="37721"/>
    <cellStyle name="Normal 5 15 7 3" xfId="37720"/>
    <cellStyle name="Normal 5 15 8" xfId="14473"/>
    <cellStyle name="Normal 5 15 8 2" xfId="37723"/>
    <cellStyle name="Normal 5 15 8 3" xfId="37722"/>
    <cellStyle name="Normal 5 15 9" xfId="14474"/>
    <cellStyle name="Normal 5 15 9 2" xfId="37724"/>
    <cellStyle name="Normal 5 15_Sheet3" xfId="14475"/>
    <cellStyle name="Normal 5 16" xfId="14476"/>
    <cellStyle name="Normal 5 16 10" xfId="37725"/>
    <cellStyle name="Normal 5 16 2" xfId="14477"/>
    <cellStyle name="Normal 5 16 2 2" xfId="14478"/>
    <cellStyle name="Normal 5 16 2 2 2" xfId="14479"/>
    <cellStyle name="Normal 5 16 2 2 2 2" xfId="14480"/>
    <cellStyle name="Normal 5 16 2 2 2 2 2" xfId="37729"/>
    <cellStyle name="Normal 5 16 2 2 2 3" xfId="37728"/>
    <cellStyle name="Normal 5 16 2 2 2_Sheet3" xfId="14481"/>
    <cellStyle name="Normal 5 16 2 2 3" xfId="14482"/>
    <cellStyle name="Normal 5 16 2 2 3 2" xfId="37731"/>
    <cellStyle name="Normal 5 16 2 2 3 3" xfId="37730"/>
    <cellStyle name="Normal 5 16 2 2 4" xfId="14483"/>
    <cellStyle name="Normal 5 16 2 2 4 2" xfId="37733"/>
    <cellStyle name="Normal 5 16 2 2 4 3" xfId="37732"/>
    <cellStyle name="Normal 5 16 2 2 5" xfId="14484"/>
    <cellStyle name="Normal 5 16 2 2 5 2" xfId="37734"/>
    <cellStyle name="Normal 5 16 2 2 6" xfId="37727"/>
    <cellStyle name="Normal 5 16 2 2_Sheet3" xfId="14485"/>
    <cellStyle name="Normal 5 16 2 3" xfId="14486"/>
    <cellStyle name="Normal 5 16 2 3 2" xfId="14487"/>
    <cellStyle name="Normal 5 16 2 3 2 2" xfId="37736"/>
    <cellStyle name="Normal 5 16 2 3 3" xfId="37735"/>
    <cellStyle name="Normal 5 16 2 3_Sheet3" xfId="14488"/>
    <cellStyle name="Normal 5 16 2 4" xfId="14489"/>
    <cellStyle name="Normal 5 16 2 4 2" xfId="37738"/>
    <cellStyle name="Normal 5 16 2 4 3" xfId="37737"/>
    <cellStyle name="Normal 5 16 2 5" xfId="14490"/>
    <cellStyle name="Normal 5 16 2 5 2" xfId="37740"/>
    <cellStyle name="Normal 5 16 2 5 3" xfId="37739"/>
    <cellStyle name="Normal 5 16 2 6" xfId="14491"/>
    <cellStyle name="Normal 5 16 2 6 2" xfId="37741"/>
    <cellStyle name="Normal 5 16 2 7" xfId="37726"/>
    <cellStyle name="Normal 5 16 2_Sheet3" xfId="14492"/>
    <cellStyle name="Normal 5 16 3" xfId="14493"/>
    <cellStyle name="Normal 5 16 3 2" xfId="14494"/>
    <cellStyle name="Normal 5 16 3 2 2" xfId="14495"/>
    <cellStyle name="Normal 5 16 3 2 2 2" xfId="14496"/>
    <cellStyle name="Normal 5 16 3 2 2 2 2" xfId="37745"/>
    <cellStyle name="Normal 5 16 3 2 2 3" xfId="37744"/>
    <cellStyle name="Normal 5 16 3 2 2_Sheet3" xfId="14497"/>
    <cellStyle name="Normal 5 16 3 2 3" xfId="14498"/>
    <cellStyle name="Normal 5 16 3 2 3 2" xfId="37747"/>
    <cellStyle name="Normal 5 16 3 2 3 3" xfId="37746"/>
    <cellStyle name="Normal 5 16 3 2 4" xfId="14499"/>
    <cellStyle name="Normal 5 16 3 2 4 2" xfId="37749"/>
    <cellStyle name="Normal 5 16 3 2 4 3" xfId="37748"/>
    <cellStyle name="Normal 5 16 3 2 5" xfId="14500"/>
    <cellStyle name="Normal 5 16 3 2 5 2" xfId="37750"/>
    <cellStyle name="Normal 5 16 3 2 6" xfId="37743"/>
    <cellStyle name="Normal 5 16 3 2_Sheet3" xfId="14501"/>
    <cellStyle name="Normal 5 16 3 3" xfId="14502"/>
    <cellStyle name="Normal 5 16 3 3 2" xfId="14503"/>
    <cellStyle name="Normal 5 16 3 3 2 2" xfId="37752"/>
    <cellStyle name="Normal 5 16 3 3 3" xfId="37751"/>
    <cellStyle name="Normal 5 16 3 3_Sheet3" xfId="14504"/>
    <cellStyle name="Normal 5 16 3 4" xfId="14505"/>
    <cellStyle name="Normal 5 16 3 4 2" xfId="37754"/>
    <cellStyle name="Normal 5 16 3 4 3" xfId="37753"/>
    <cellStyle name="Normal 5 16 3 5" xfId="14506"/>
    <cellStyle name="Normal 5 16 3 5 2" xfId="37756"/>
    <cellStyle name="Normal 5 16 3 5 3" xfId="37755"/>
    <cellStyle name="Normal 5 16 3 6" xfId="14507"/>
    <cellStyle name="Normal 5 16 3 6 2" xfId="37757"/>
    <cellStyle name="Normal 5 16 3 7" xfId="37742"/>
    <cellStyle name="Normal 5 16 3_Sheet3" xfId="14508"/>
    <cellStyle name="Normal 5 16 4" xfId="14509"/>
    <cellStyle name="Normal 5 16 4 2" xfId="14510"/>
    <cellStyle name="Normal 5 16 4 2 2" xfId="14511"/>
    <cellStyle name="Normal 5 16 4 2 2 2" xfId="14512"/>
    <cellStyle name="Normal 5 16 4 2 2 2 2" xfId="37761"/>
    <cellStyle name="Normal 5 16 4 2 2 3" xfId="37760"/>
    <cellStyle name="Normal 5 16 4 2 2_Sheet3" xfId="14513"/>
    <cellStyle name="Normal 5 16 4 2 3" xfId="14514"/>
    <cellStyle name="Normal 5 16 4 2 3 2" xfId="37763"/>
    <cellStyle name="Normal 5 16 4 2 3 3" xfId="37762"/>
    <cellStyle name="Normal 5 16 4 2 4" xfId="14515"/>
    <cellStyle name="Normal 5 16 4 2 4 2" xfId="37765"/>
    <cellStyle name="Normal 5 16 4 2 4 3" xfId="37764"/>
    <cellStyle name="Normal 5 16 4 2 5" xfId="14516"/>
    <cellStyle name="Normal 5 16 4 2 5 2" xfId="37766"/>
    <cellStyle name="Normal 5 16 4 2 6" xfId="37759"/>
    <cellStyle name="Normal 5 16 4 2_Sheet3" xfId="14517"/>
    <cellStyle name="Normal 5 16 4 3" xfId="14518"/>
    <cellStyle name="Normal 5 16 4 3 2" xfId="14519"/>
    <cellStyle name="Normal 5 16 4 3 2 2" xfId="37768"/>
    <cellStyle name="Normal 5 16 4 3 3" xfId="37767"/>
    <cellStyle name="Normal 5 16 4 3_Sheet3" xfId="14520"/>
    <cellStyle name="Normal 5 16 4 4" xfId="14521"/>
    <cellStyle name="Normal 5 16 4 4 2" xfId="37770"/>
    <cellStyle name="Normal 5 16 4 4 3" xfId="37769"/>
    <cellStyle name="Normal 5 16 4 5" xfId="14522"/>
    <cellStyle name="Normal 5 16 4 5 2" xfId="37772"/>
    <cellStyle name="Normal 5 16 4 5 3" xfId="37771"/>
    <cellStyle name="Normal 5 16 4 6" xfId="14523"/>
    <cellStyle name="Normal 5 16 4 6 2" xfId="37773"/>
    <cellStyle name="Normal 5 16 4 7" xfId="37758"/>
    <cellStyle name="Normal 5 16 4_Sheet3" xfId="14524"/>
    <cellStyle name="Normal 5 16 5" xfId="14525"/>
    <cellStyle name="Normal 5 16 5 2" xfId="14526"/>
    <cellStyle name="Normal 5 16 5 2 2" xfId="14527"/>
    <cellStyle name="Normal 5 16 5 2 2 2" xfId="37776"/>
    <cellStyle name="Normal 5 16 5 2 3" xfId="37775"/>
    <cellStyle name="Normal 5 16 5 2_Sheet3" xfId="14528"/>
    <cellStyle name="Normal 5 16 5 3" xfId="14529"/>
    <cellStyle name="Normal 5 16 5 3 2" xfId="37778"/>
    <cellStyle name="Normal 5 16 5 3 3" xfId="37777"/>
    <cellStyle name="Normal 5 16 5 4" xfId="14530"/>
    <cellStyle name="Normal 5 16 5 4 2" xfId="37780"/>
    <cellStyle name="Normal 5 16 5 4 3" xfId="37779"/>
    <cellStyle name="Normal 5 16 5 5" xfId="14531"/>
    <cellStyle name="Normal 5 16 5 5 2" xfId="37781"/>
    <cellStyle name="Normal 5 16 5 6" xfId="37774"/>
    <cellStyle name="Normal 5 16 5_Sheet3" xfId="14532"/>
    <cellStyle name="Normal 5 16 6" xfId="14533"/>
    <cellStyle name="Normal 5 16 6 2" xfId="14534"/>
    <cellStyle name="Normal 5 16 6 2 2" xfId="37783"/>
    <cellStyle name="Normal 5 16 6 3" xfId="37782"/>
    <cellStyle name="Normal 5 16 6_Sheet3" xfId="14535"/>
    <cellStyle name="Normal 5 16 7" xfId="14536"/>
    <cellStyle name="Normal 5 16 7 2" xfId="37785"/>
    <cellStyle name="Normal 5 16 7 3" xfId="37784"/>
    <cellStyle name="Normal 5 16 8" xfId="14537"/>
    <cellStyle name="Normal 5 16 8 2" xfId="37787"/>
    <cellStyle name="Normal 5 16 8 3" xfId="37786"/>
    <cellStyle name="Normal 5 16 9" xfId="14538"/>
    <cellStyle name="Normal 5 16 9 2" xfId="37788"/>
    <cellStyle name="Normal 5 16_Sheet3" xfId="14539"/>
    <cellStyle name="Normal 5 17" xfId="14540"/>
    <cellStyle name="Normal 5 17 10" xfId="37789"/>
    <cellStyle name="Normal 5 17 2" xfId="14541"/>
    <cellStyle name="Normal 5 17 2 2" xfId="14542"/>
    <cellStyle name="Normal 5 17 2 2 2" xfId="14543"/>
    <cellStyle name="Normal 5 17 2 2 2 2" xfId="14544"/>
    <cellStyle name="Normal 5 17 2 2 2 2 2" xfId="37793"/>
    <cellStyle name="Normal 5 17 2 2 2 3" xfId="37792"/>
    <cellStyle name="Normal 5 17 2 2 2_Sheet3" xfId="14545"/>
    <cellStyle name="Normal 5 17 2 2 3" xfId="14546"/>
    <cellStyle name="Normal 5 17 2 2 3 2" xfId="37795"/>
    <cellStyle name="Normal 5 17 2 2 3 3" xfId="37794"/>
    <cellStyle name="Normal 5 17 2 2 4" xfId="14547"/>
    <cellStyle name="Normal 5 17 2 2 4 2" xfId="37797"/>
    <cellStyle name="Normal 5 17 2 2 4 3" xfId="37796"/>
    <cellStyle name="Normal 5 17 2 2 5" xfId="14548"/>
    <cellStyle name="Normal 5 17 2 2 5 2" xfId="37798"/>
    <cellStyle name="Normal 5 17 2 2 6" xfId="37791"/>
    <cellStyle name="Normal 5 17 2 2_Sheet3" xfId="14549"/>
    <cellStyle name="Normal 5 17 2 3" xfId="14550"/>
    <cellStyle name="Normal 5 17 2 3 2" xfId="14551"/>
    <cellStyle name="Normal 5 17 2 3 2 2" xfId="37800"/>
    <cellStyle name="Normal 5 17 2 3 3" xfId="37799"/>
    <cellStyle name="Normal 5 17 2 3_Sheet3" xfId="14552"/>
    <cellStyle name="Normal 5 17 2 4" xfId="14553"/>
    <cellStyle name="Normal 5 17 2 4 2" xfId="37802"/>
    <cellStyle name="Normal 5 17 2 4 3" xfId="37801"/>
    <cellStyle name="Normal 5 17 2 5" xfId="14554"/>
    <cellStyle name="Normal 5 17 2 5 2" xfId="37804"/>
    <cellStyle name="Normal 5 17 2 5 3" xfId="37803"/>
    <cellStyle name="Normal 5 17 2 6" xfId="14555"/>
    <cellStyle name="Normal 5 17 2 6 2" xfId="37805"/>
    <cellStyle name="Normal 5 17 2 7" xfId="37790"/>
    <cellStyle name="Normal 5 17 2_Sheet3" xfId="14556"/>
    <cellStyle name="Normal 5 17 3" xfId="14557"/>
    <cellStyle name="Normal 5 17 3 2" xfId="14558"/>
    <cellStyle name="Normal 5 17 3 2 2" xfId="14559"/>
    <cellStyle name="Normal 5 17 3 2 2 2" xfId="14560"/>
    <cellStyle name="Normal 5 17 3 2 2 2 2" xfId="37809"/>
    <cellStyle name="Normal 5 17 3 2 2 3" xfId="37808"/>
    <cellStyle name="Normal 5 17 3 2 2_Sheet3" xfId="14561"/>
    <cellStyle name="Normal 5 17 3 2 3" xfId="14562"/>
    <cellStyle name="Normal 5 17 3 2 3 2" xfId="37811"/>
    <cellStyle name="Normal 5 17 3 2 3 3" xfId="37810"/>
    <cellStyle name="Normal 5 17 3 2 4" xfId="14563"/>
    <cellStyle name="Normal 5 17 3 2 4 2" xfId="37813"/>
    <cellStyle name="Normal 5 17 3 2 4 3" xfId="37812"/>
    <cellStyle name="Normal 5 17 3 2 5" xfId="14564"/>
    <cellStyle name="Normal 5 17 3 2 5 2" xfId="37814"/>
    <cellStyle name="Normal 5 17 3 2 6" xfId="37807"/>
    <cellStyle name="Normal 5 17 3 2_Sheet3" xfId="14565"/>
    <cellStyle name="Normal 5 17 3 3" xfId="14566"/>
    <cellStyle name="Normal 5 17 3 3 2" xfId="14567"/>
    <cellStyle name="Normal 5 17 3 3 2 2" xfId="37816"/>
    <cellStyle name="Normal 5 17 3 3 3" xfId="37815"/>
    <cellStyle name="Normal 5 17 3 3_Sheet3" xfId="14568"/>
    <cellStyle name="Normal 5 17 3 4" xfId="14569"/>
    <cellStyle name="Normal 5 17 3 4 2" xfId="37818"/>
    <cellStyle name="Normal 5 17 3 4 3" xfId="37817"/>
    <cellStyle name="Normal 5 17 3 5" xfId="14570"/>
    <cellStyle name="Normal 5 17 3 5 2" xfId="37820"/>
    <cellStyle name="Normal 5 17 3 5 3" xfId="37819"/>
    <cellStyle name="Normal 5 17 3 6" xfId="14571"/>
    <cellStyle name="Normal 5 17 3 6 2" xfId="37821"/>
    <cellStyle name="Normal 5 17 3 7" xfId="37806"/>
    <cellStyle name="Normal 5 17 3_Sheet3" xfId="14572"/>
    <cellStyle name="Normal 5 17 4" xfId="14573"/>
    <cellStyle name="Normal 5 17 4 2" xfId="14574"/>
    <cellStyle name="Normal 5 17 4 2 2" xfId="14575"/>
    <cellStyle name="Normal 5 17 4 2 2 2" xfId="14576"/>
    <cellStyle name="Normal 5 17 4 2 2 2 2" xfId="37825"/>
    <cellStyle name="Normal 5 17 4 2 2 3" xfId="37824"/>
    <cellStyle name="Normal 5 17 4 2 2_Sheet3" xfId="14577"/>
    <cellStyle name="Normal 5 17 4 2 3" xfId="14578"/>
    <cellStyle name="Normal 5 17 4 2 3 2" xfId="37827"/>
    <cellStyle name="Normal 5 17 4 2 3 3" xfId="37826"/>
    <cellStyle name="Normal 5 17 4 2 4" xfId="14579"/>
    <cellStyle name="Normal 5 17 4 2 4 2" xfId="37829"/>
    <cellStyle name="Normal 5 17 4 2 4 3" xfId="37828"/>
    <cellStyle name="Normal 5 17 4 2 5" xfId="14580"/>
    <cellStyle name="Normal 5 17 4 2 5 2" xfId="37830"/>
    <cellStyle name="Normal 5 17 4 2 6" xfId="37823"/>
    <cellStyle name="Normal 5 17 4 2_Sheet3" xfId="14581"/>
    <cellStyle name="Normal 5 17 4 3" xfId="14582"/>
    <cellStyle name="Normal 5 17 4 3 2" xfId="14583"/>
    <cellStyle name="Normal 5 17 4 3 2 2" xfId="37832"/>
    <cellStyle name="Normal 5 17 4 3 3" xfId="37831"/>
    <cellStyle name="Normal 5 17 4 3_Sheet3" xfId="14584"/>
    <cellStyle name="Normal 5 17 4 4" xfId="14585"/>
    <cellStyle name="Normal 5 17 4 4 2" xfId="37834"/>
    <cellStyle name="Normal 5 17 4 4 3" xfId="37833"/>
    <cellStyle name="Normal 5 17 4 5" xfId="14586"/>
    <cellStyle name="Normal 5 17 4 5 2" xfId="37836"/>
    <cellStyle name="Normal 5 17 4 5 3" xfId="37835"/>
    <cellStyle name="Normal 5 17 4 6" xfId="14587"/>
    <cellStyle name="Normal 5 17 4 6 2" xfId="37837"/>
    <cellStyle name="Normal 5 17 4 7" xfId="37822"/>
    <cellStyle name="Normal 5 17 4_Sheet3" xfId="14588"/>
    <cellStyle name="Normal 5 17 5" xfId="14589"/>
    <cellStyle name="Normal 5 17 5 2" xfId="14590"/>
    <cellStyle name="Normal 5 17 5 2 2" xfId="14591"/>
    <cellStyle name="Normal 5 17 5 2 2 2" xfId="37840"/>
    <cellStyle name="Normal 5 17 5 2 3" xfId="37839"/>
    <cellStyle name="Normal 5 17 5 2_Sheet3" xfId="14592"/>
    <cellStyle name="Normal 5 17 5 3" xfId="14593"/>
    <cellStyle name="Normal 5 17 5 3 2" xfId="37842"/>
    <cellStyle name="Normal 5 17 5 3 3" xfId="37841"/>
    <cellStyle name="Normal 5 17 5 4" xfId="14594"/>
    <cellStyle name="Normal 5 17 5 4 2" xfId="37844"/>
    <cellStyle name="Normal 5 17 5 4 3" xfId="37843"/>
    <cellStyle name="Normal 5 17 5 5" xfId="14595"/>
    <cellStyle name="Normal 5 17 5 5 2" xfId="37845"/>
    <cellStyle name="Normal 5 17 5 6" xfId="37838"/>
    <cellStyle name="Normal 5 17 5_Sheet3" xfId="14596"/>
    <cellStyle name="Normal 5 17 6" xfId="14597"/>
    <cellStyle name="Normal 5 17 6 2" xfId="14598"/>
    <cellStyle name="Normal 5 17 6 2 2" xfId="37847"/>
    <cellStyle name="Normal 5 17 6 3" xfId="37846"/>
    <cellStyle name="Normal 5 17 6_Sheet3" xfId="14599"/>
    <cellStyle name="Normal 5 17 7" xfId="14600"/>
    <cellStyle name="Normal 5 17 7 2" xfId="37849"/>
    <cellStyle name="Normal 5 17 7 3" xfId="37848"/>
    <cellStyle name="Normal 5 17 8" xfId="14601"/>
    <cellStyle name="Normal 5 17 8 2" xfId="37851"/>
    <cellStyle name="Normal 5 17 8 3" xfId="37850"/>
    <cellStyle name="Normal 5 17 9" xfId="14602"/>
    <cellStyle name="Normal 5 17 9 2" xfId="37852"/>
    <cellStyle name="Normal 5 17_Sheet3" xfId="14603"/>
    <cellStyle name="Normal 5 18" xfId="14604"/>
    <cellStyle name="Normal 5 18 2" xfId="14605"/>
    <cellStyle name="Normal 5 18 2 2" xfId="14606"/>
    <cellStyle name="Normal 5 18 2 2 2" xfId="14607"/>
    <cellStyle name="Normal 5 18 2 2 2 2" xfId="37856"/>
    <cellStyle name="Normal 5 18 2 2 3" xfId="37855"/>
    <cellStyle name="Normal 5 18 2 2_Sheet3" xfId="14608"/>
    <cellStyle name="Normal 5 18 2 3" xfId="14609"/>
    <cellStyle name="Normal 5 18 2 3 2" xfId="37858"/>
    <cellStyle name="Normal 5 18 2 3 3" xfId="37857"/>
    <cellStyle name="Normal 5 18 2 4" xfId="14610"/>
    <cellStyle name="Normal 5 18 2 4 2" xfId="37860"/>
    <cellStyle name="Normal 5 18 2 4 3" xfId="37859"/>
    <cellStyle name="Normal 5 18 2 5" xfId="14611"/>
    <cellStyle name="Normal 5 18 2 5 2" xfId="37861"/>
    <cellStyle name="Normal 5 18 2 6" xfId="37854"/>
    <cellStyle name="Normal 5 18 2_Sheet3" xfId="14612"/>
    <cellStyle name="Normal 5 18 3" xfId="14613"/>
    <cellStyle name="Normal 5 18 3 2" xfId="14614"/>
    <cellStyle name="Normal 5 18 3 2 2" xfId="37863"/>
    <cellStyle name="Normal 5 18 3 3" xfId="37862"/>
    <cellStyle name="Normal 5 18 3_Sheet3" xfId="14615"/>
    <cellStyle name="Normal 5 18 4" xfId="14616"/>
    <cellStyle name="Normal 5 18 4 2" xfId="37865"/>
    <cellStyle name="Normal 5 18 4 3" xfId="37864"/>
    <cellStyle name="Normal 5 18 5" xfId="14617"/>
    <cellStyle name="Normal 5 18 5 2" xfId="37867"/>
    <cellStyle name="Normal 5 18 5 3" xfId="37866"/>
    <cellStyle name="Normal 5 18 6" xfId="14618"/>
    <cellStyle name="Normal 5 18 6 2" xfId="37868"/>
    <cellStyle name="Normal 5 18 7" xfId="37853"/>
    <cellStyle name="Normal 5 18_Sheet3" xfId="14619"/>
    <cellStyle name="Normal 5 19" xfId="14620"/>
    <cellStyle name="Normal 5 19 2" xfId="14621"/>
    <cellStyle name="Normal 5 19 2 2" xfId="14622"/>
    <cellStyle name="Normal 5 19 2 2 2" xfId="14623"/>
    <cellStyle name="Normal 5 19 2 2 2 2" xfId="37872"/>
    <cellStyle name="Normal 5 19 2 2 3" xfId="37871"/>
    <cellStyle name="Normal 5 19 2 2_Sheet3" xfId="14624"/>
    <cellStyle name="Normal 5 19 2 3" xfId="14625"/>
    <cellStyle name="Normal 5 19 2 3 2" xfId="37874"/>
    <cellStyle name="Normal 5 19 2 3 3" xfId="37873"/>
    <cellStyle name="Normal 5 19 2 4" xfId="14626"/>
    <cellStyle name="Normal 5 19 2 4 2" xfId="37876"/>
    <cellStyle name="Normal 5 19 2 4 3" xfId="37875"/>
    <cellStyle name="Normal 5 19 2 5" xfId="14627"/>
    <cellStyle name="Normal 5 19 2 5 2" xfId="37877"/>
    <cellStyle name="Normal 5 19 2 6" xfId="37870"/>
    <cellStyle name="Normal 5 19 2_Sheet3" xfId="14628"/>
    <cellStyle name="Normal 5 19 3" xfId="14629"/>
    <cellStyle name="Normal 5 19 3 2" xfId="14630"/>
    <cellStyle name="Normal 5 19 3 2 2" xfId="37879"/>
    <cellStyle name="Normal 5 19 3 3" xfId="37878"/>
    <cellStyle name="Normal 5 19 3_Sheet3" xfId="14631"/>
    <cellStyle name="Normal 5 19 4" xfId="14632"/>
    <cellStyle name="Normal 5 19 4 2" xfId="37881"/>
    <cellStyle name="Normal 5 19 4 3" xfId="37880"/>
    <cellStyle name="Normal 5 19 5" xfId="14633"/>
    <cellStyle name="Normal 5 19 5 2" xfId="37883"/>
    <cellStyle name="Normal 5 19 5 3" xfId="37882"/>
    <cellStyle name="Normal 5 19 6" xfId="14634"/>
    <cellStyle name="Normal 5 19 6 2" xfId="37884"/>
    <cellStyle name="Normal 5 19 7" xfId="37869"/>
    <cellStyle name="Normal 5 19_Sheet3" xfId="14635"/>
    <cellStyle name="Normal 5 2" xfId="14636"/>
    <cellStyle name="Normal 5 2 10" xfId="14637"/>
    <cellStyle name="Normal 5 2 10 10" xfId="37886"/>
    <cellStyle name="Normal 5 2 10 2" xfId="14638"/>
    <cellStyle name="Normal 5 2 10 2 2" xfId="14639"/>
    <cellStyle name="Normal 5 2 10 2 2 2" xfId="14640"/>
    <cellStyle name="Normal 5 2 10 2 2 2 2" xfId="14641"/>
    <cellStyle name="Normal 5 2 10 2 2 2 2 2" xfId="37890"/>
    <cellStyle name="Normal 5 2 10 2 2 2 3" xfId="37889"/>
    <cellStyle name="Normal 5 2 10 2 2 2_Sheet3" xfId="14642"/>
    <cellStyle name="Normal 5 2 10 2 2 3" xfId="14643"/>
    <cellStyle name="Normal 5 2 10 2 2 3 2" xfId="37892"/>
    <cellStyle name="Normal 5 2 10 2 2 3 3" xfId="37891"/>
    <cellStyle name="Normal 5 2 10 2 2 4" xfId="14644"/>
    <cellStyle name="Normal 5 2 10 2 2 4 2" xfId="37894"/>
    <cellStyle name="Normal 5 2 10 2 2 4 3" xfId="37893"/>
    <cellStyle name="Normal 5 2 10 2 2 5" xfId="14645"/>
    <cellStyle name="Normal 5 2 10 2 2 5 2" xfId="37895"/>
    <cellStyle name="Normal 5 2 10 2 2 6" xfId="37888"/>
    <cellStyle name="Normal 5 2 10 2 2_Sheet3" xfId="14646"/>
    <cellStyle name="Normal 5 2 10 2 3" xfId="14647"/>
    <cellStyle name="Normal 5 2 10 2 3 2" xfId="14648"/>
    <cellStyle name="Normal 5 2 10 2 3 2 2" xfId="37897"/>
    <cellStyle name="Normal 5 2 10 2 3 3" xfId="37896"/>
    <cellStyle name="Normal 5 2 10 2 3_Sheet3" xfId="14649"/>
    <cellStyle name="Normal 5 2 10 2 4" xfId="14650"/>
    <cellStyle name="Normal 5 2 10 2 4 2" xfId="37899"/>
    <cellStyle name="Normal 5 2 10 2 4 3" xfId="37898"/>
    <cellStyle name="Normal 5 2 10 2 5" xfId="14651"/>
    <cellStyle name="Normal 5 2 10 2 5 2" xfId="37901"/>
    <cellStyle name="Normal 5 2 10 2 5 3" xfId="37900"/>
    <cellStyle name="Normal 5 2 10 2 6" xfId="14652"/>
    <cellStyle name="Normal 5 2 10 2 6 2" xfId="37902"/>
    <cellStyle name="Normal 5 2 10 2 7" xfId="37887"/>
    <cellStyle name="Normal 5 2 10 2_Sheet3" xfId="14653"/>
    <cellStyle name="Normal 5 2 10 3" xfId="14654"/>
    <cellStyle name="Normal 5 2 10 3 2" xfId="14655"/>
    <cellStyle name="Normal 5 2 10 3 2 2" xfId="14656"/>
    <cellStyle name="Normal 5 2 10 3 2 2 2" xfId="14657"/>
    <cellStyle name="Normal 5 2 10 3 2 2 2 2" xfId="37906"/>
    <cellStyle name="Normal 5 2 10 3 2 2 3" xfId="37905"/>
    <cellStyle name="Normal 5 2 10 3 2 2_Sheet3" xfId="14658"/>
    <cellStyle name="Normal 5 2 10 3 2 3" xfId="14659"/>
    <cellStyle name="Normal 5 2 10 3 2 3 2" xfId="37908"/>
    <cellStyle name="Normal 5 2 10 3 2 3 3" xfId="37907"/>
    <cellStyle name="Normal 5 2 10 3 2 4" xfId="14660"/>
    <cellStyle name="Normal 5 2 10 3 2 4 2" xfId="37910"/>
    <cellStyle name="Normal 5 2 10 3 2 4 3" xfId="37909"/>
    <cellStyle name="Normal 5 2 10 3 2 5" xfId="14661"/>
    <cellStyle name="Normal 5 2 10 3 2 5 2" xfId="37911"/>
    <cellStyle name="Normal 5 2 10 3 2 6" xfId="37904"/>
    <cellStyle name="Normal 5 2 10 3 2_Sheet3" xfId="14662"/>
    <cellStyle name="Normal 5 2 10 3 3" xfId="14663"/>
    <cellStyle name="Normal 5 2 10 3 3 2" xfId="14664"/>
    <cellStyle name="Normal 5 2 10 3 3 2 2" xfId="37913"/>
    <cellStyle name="Normal 5 2 10 3 3 3" xfId="37912"/>
    <cellStyle name="Normal 5 2 10 3 3_Sheet3" xfId="14665"/>
    <cellStyle name="Normal 5 2 10 3 4" xfId="14666"/>
    <cellStyle name="Normal 5 2 10 3 4 2" xfId="37915"/>
    <cellStyle name="Normal 5 2 10 3 4 3" xfId="37914"/>
    <cellStyle name="Normal 5 2 10 3 5" xfId="14667"/>
    <cellStyle name="Normal 5 2 10 3 5 2" xfId="37917"/>
    <cellStyle name="Normal 5 2 10 3 5 3" xfId="37916"/>
    <cellStyle name="Normal 5 2 10 3 6" xfId="14668"/>
    <cellStyle name="Normal 5 2 10 3 6 2" xfId="37918"/>
    <cellStyle name="Normal 5 2 10 3 7" xfId="37903"/>
    <cellStyle name="Normal 5 2 10 3_Sheet3" xfId="14669"/>
    <cellStyle name="Normal 5 2 10 4" xfId="14670"/>
    <cellStyle name="Normal 5 2 10 4 2" xfId="14671"/>
    <cellStyle name="Normal 5 2 10 4 2 2" xfId="14672"/>
    <cellStyle name="Normal 5 2 10 4 2 2 2" xfId="14673"/>
    <cellStyle name="Normal 5 2 10 4 2 2 2 2" xfId="37922"/>
    <cellStyle name="Normal 5 2 10 4 2 2 3" xfId="37921"/>
    <cellStyle name="Normal 5 2 10 4 2 2_Sheet3" xfId="14674"/>
    <cellStyle name="Normal 5 2 10 4 2 3" xfId="14675"/>
    <cellStyle name="Normal 5 2 10 4 2 3 2" xfId="37924"/>
    <cellStyle name="Normal 5 2 10 4 2 3 3" xfId="37923"/>
    <cellStyle name="Normal 5 2 10 4 2 4" xfId="14676"/>
    <cellStyle name="Normal 5 2 10 4 2 4 2" xfId="37926"/>
    <cellStyle name="Normal 5 2 10 4 2 4 3" xfId="37925"/>
    <cellStyle name="Normal 5 2 10 4 2 5" xfId="14677"/>
    <cellStyle name="Normal 5 2 10 4 2 5 2" xfId="37927"/>
    <cellStyle name="Normal 5 2 10 4 2 6" xfId="37920"/>
    <cellStyle name="Normal 5 2 10 4 2_Sheet3" xfId="14678"/>
    <cellStyle name="Normal 5 2 10 4 3" xfId="14679"/>
    <cellStyle name="Normal 5 2 10 4 3 2" xfId="14680"/>
    <cellStyle name="Normal 5 2 10 4 3 2 2" xfId="37929"/>
    <cellStyle name="Normal 5 2 10 4 3 3" xfId="37928"/>
    <cellStyle name="Normal 5 2 10 4 3_Sheet3" xfId="14681"/>
    <cellStyle name="Normal 5 2 10 4 4" xfId="14682"/>
    <cellStyle name="Normal 5 2 10 4 4 2" xfId="37931"/>
    <cellStyle name="Normal 5 2 10 4 4 3" xfId="37930"/>
    <cellStyle name="Normal 5 2 10 4 5" xfId="14683"/>
    <cellStyle name="Normal 5 2 10 4 5 2" xfId="37933"/>
    <cellStyle name="Normal 5 2 10 4 5 3" xfId="37932"/>
    <cellStyle name="Normal 5 2 10 4 6" xfId="14684"/>
    <cellStyle name="Normal 5 2 10 4 6 2" xfId="37934"/>
    <cellStyle name="Normal 5 2 10 4 7" xfId="37919"/>
    <cellStyle name="Normal 5 2 10 4_Sheet3" xfId="14685"/>
    <cellStyle name="Normal 5 2 10 5" xfId="14686"/>
    <cellStyle name="Normal 5 2 10 5 2" xfId="14687"/>
    <cellStyle name="Normal 5 2 10 5 2 2" xfId="14688"/>
    <cellStyle name="Normal 5 2 10 5 2 2 2" xfId="37937"/>
    <cellStyle name="Normal 5 2 10 5 2 3" xfId="37936"/>
    <cellStyle name="Normal 5 2 10 5 2_Sheet3" xfId="14689"/>
    <cellStyle name="Normal 5 2 10 5 3" xfId="14690"/>
    <cellStyle name="Normal 5 2 10 5 3 2" xfId="37939"/>
    <cellStyle name="Normal 5 2 10 5 3 3" xfId="37938"/>
    <cellStyle name="Normal 5 2 10 5 4" xfId="14691"/>
    <cellStyle name="Normal 5 2 10 5 4 2" xfId="37941"/>
    <cellStyle name="Normal 5 2 10 5 4 3" xfId="37940"/>
    <cellStyle name="Normal 5 2 10 5 5" xfId="14692"/>
    <cellStyle name="Normal 5 2 10 5 5 2" xfId="37942"/>
    <cellStyle name="Normal 5 2 10 5 6" xfId="37935"/>
    <cellStyle name="Normal 5 2 10 5_Sheet3" xfId="14693"/>
    <cellStyle name="Normal 5 2 10 6" xfId="14694"/>
    <cellStyle name="Normal 5 2 10 6 2" xfId="14695"/>
    <cellStyle name="Normal 5 2 10 6 2 2" xfId="37944"/>
    <cellStyle name="Normal 5 2 10 6 3" xfId="37943"/>
    <cellStyle name="Normal 5 2 10 6_Sheet3" xfId="14696"/>
    <cellStyle name="Normal 5 2 10 7" xfId="14697"/>
    <cellStyle name="Normal 5 2 10 7 2" xfId="37946"/>
    <cellStyle name="Normal 5 2 10 7 3" xfId="37945"/>
    <cellStyle name="Normal 5 2 10 8" xfId="14698"/>
    <cellStyle name="Normal 5 2 10 8 2" xfId="37948"/>
    <cellStyle name="Normal 5 2 10 8 3" xfId="37947"/>
    <cellStyle name="Normal 5 2 10 9" xfId="14699"/>
    <cellStyle name="Normal 5 2 10 9 2" xfId="37949"/>
    <cellStyle name="Normal 5 2 10_Sheet3" xfId="14700"/>
    <cellStyle name="Normal 5 2 11" xfId="14701"/>
    <cellStyle name="Normal 5 2 11 10" xfId="37950"/>
    <cellStyle name="Normal 5 2 11 2" xfId="14702"/>
    <cellStyle name="Normal 5 2 11 2 2" xfId="14703"/>
    <cellStyle name="Normal 5 2 11 2 2 2" xfId="14704"/>
    <cellStyle name="Normal 5 2 11 2 2 2 2" xfId="14705"/>
    <cellStyle name="Normal 5 2 11 2 2 2 2 2" xfId="37954"/>
    <cellStyle name="Normal 5 2 11 2 2 2 3" xfId="37953"/>
    <cellStyle name="Normal 5 2 11 2 2 2_Sheet3" xfId="14706"/>
    <cellStyle name="Normal 5 2 11 2 2 3" xfId="14707"/>
    <cellStyle name="Normal 5 2 11 2 2 3 2" xfId="37956"/>
    <cellStyle name="Normal 5 2 11 2 2 3 3" xfId="37955"/>
    <cellStyle name="Normal 5 2 11 2 2 4" xfId="14708"/>
    <cellStyle name="Normal 5 2 11 2 2 4 2" xfId="37958"/>
    <cellStyle name="Normal 5 2 11 2 2 4 3" xfId="37957"/>
    <cellStyle name="Normal 5 2 11 2 2 5" xfId="14709"/>
    <cellStyle name="Normal 5 2 11 2 2 5 2" xfId="37959"/>
    <cellStyle name="Normal 5 2 11 2 2 6" xfId="37952"/>
    <cellStyle name="Normal 5 2 11 2 2_Sheet3" xfId="14710"/>
    <cellStyle name="Normal 5 2 11 2 3" xfId="14711"/>
    <cellStyle name="Normal 5 2 11 2 3 2" xfId="14712"/>
    <cellStyle name="Normal 5 2 11 2 3 2 2" xfId="37961"/>
    <cellStyle name="Normal 5 2 11 2 3 3" xfId="37960"/>
    <cellStyle name="Normal 5 2 11 2 3_Sheet3" xfId="14713"/>
    <cellStyle name="Normal 5 2 11 2 4" xfId="14714"/>
    <cellStyle name="Normal 5 2 11 2 4 2" xfId="37963"/>
    <cellStyle name="Normal 5 2 11 2 4 3" xfId="37962"/>
    <cellStyle name="Normal 5 2 11 2 5" xfId="14715"/>
    <cellStyle name="Normal 5 2 11 2 5 2" xfId="37965"/>
    <cellStyle name="Normal 5 2 11 2 5 3" xfId="37964"/>
    <cellStyle name="Normal 5 2 11 2 6" xfId="14716"/>
    <cellStyle name="Normal 5 2 11 2 6 2" xfId="37966"/>
    <cellStyle name="Normal 5 2 11 2 7" xfId="37951"/>
    <cellStyle name="Normal 5 2 11 2_Sheet3" xfId="14717"/>
    <cellStyle name="Normal 5 2 11 3" xfId="14718"/>
    <cellStyle name="Normal 5 2 11 3 2" xfId="14719"/>
    <cellStyle name="Normal 5 2 11 3 2 2" xfId="14720"/>
    <cellStyle name="Normal 5 2 11 3 2 2 2" xfId="14721"/>
    <cellStyle name="Normal 5 2 11 3 2 2 2 2" xfId="37970"/>
    <cellStyle name="Normal 5 2 11 3 2 2 3" xfId="37969"/>
    <cellStyle name="Normal 5 2 11 3 2 2_Sheet3" xfId="14722"/>
    <cellStyle name="Normal 5 2 11 3 2 3" xfId="14723"/>
    <cellStyle name="Normal 5 2 11 3 2 3 2" xfId="37972"/>
    <cellStyle name="Normal 5 2 11 3 2 3 3" xfId="37971"/>
    <cellStyle name="Normal 5 2 11 3 2 4" xfId="14724"/>
    <cellStyle name="Normal 5 2 11 3 2 4 2" xfId="37974"/>
    <cellStyle name="Normal 5 2 11 3 2 4 3" xfId="37973"/>
    <cellStyle name="Normal 5 2 11 3 2 5" xfId="14725"/>
    <cellStyle name="Normal 5 2 11 3 2 5 2" xfId="37975"/>
    <cellStyle name="Normal 5 2 11 3 2 6" xfId="37968"/>
    <cellStyle name="Normal 5 2 11 3 2_Sheet3" xfId="14726"/>
    <cellStyle name="Normal 5 2 11 3 3" xfId="14727"/>
    <cellStyle name="Normal 5 2 11 3 3 2" xfId="14728"/>
    <cellStyle name="Normal 5 2 11 3 3 2 2" xfId="37977"/>
    <cellStyle name="Normal 5 2 11 3 3 3" xfId="37976"/>
    <cellStyle name="Normal 5 2 11 3 3_Sheet3" xfId="14729"/>
    <cellStyle name="Normal 5 2 11 3 4" xfId="14730"/>
    <cellStyle name="Normal 5 2 11 3 4 2" xfId="37979"/>
    <cellStyle name="Normal 5 2 11 3 4 3" xfId="37978"/>
    <cellStyle name="Normal 5 2 11 3 5" xfId="14731"/>
    <cellStyle name="Normal 5 2 11 3 5 2" xfId="37981"/>
    <cellStyle name="Normal 5 2 11 3 5 3" xfId="37980"/>
    <cellStyle name="Normal 5 2 11 3 6" xfId="14732"/>
    <cellStyle name="Normal 5 2 11 3 6 2" xfId="37982"/>
    <cellStyle name="Normal 5 2 11 3 7" xfId="37967"/>
    <cellStyle name="Normal 5 2 11 3_Sheet3" xfId="14733"/>
    <cellStyle name="Normal 5 2 11 4" xfId="14734"/>
    <cellStyle name="Normal 5 2 11 4 2" xfId="14735"/>
    <cellStyle name="Normal 5 2 11 4 2 2" xfId="14736"/>
    <cellStyle name="Normal 5 2 11 4 2 2 2" xfId="14737"/>
    <cellStyle name="Normal 5 2 11 4 2 2 2 2" xfId="37986"/>
    <cellStyle name="Normal 5 2 11 4 2 2 3" xfId="37985"/>
    <cellStyle name="Normal 5 2 11 4 2 2_Sheet3" xfId="14738"/>
    <cellStyle name="Normal 5 2 11 4 2 3" xfId="14739"/>
    <cellStyle name="Normal 5 2 11 4 2 3 2" xfId="37988"/>
    <cellStyle name="Normal 5 2 11 4 2 3 3" xfId="37987"/>
    <cellStyle name="Normal 5 2 11 4 2 4" xfId="14740"/>
    <cellStyle name="Normal 5 2 11 4 2 4 2" xfId="37990"/>
    <cellStyle name="Normal 5 2 11 4 2 4 3" xfId="37989"/>
    <cellStyle name="Normal 5 2 11 4 2 5" xfId="14741"/>
    <cellStyle name="Normal 5 2 11 4 2 5 2" xfId="37991"/>
    <cellStyle name="Normal 5 2 11 4 2 6" xfId="37984"/>
    <cellStyle name="Normal 5 2 11 4 2_Sheet3" xfId="14742"/>
    <cellStyle name="Normal 5 2 11 4 3" xfId="14743"/>
    <cellStyle name="Normal 5 2 11 4 3 2" xfId="14744"/>
    <cellStyle name="Normal 5 2 11 4 3 2 2" xfId="37993"/>
    <cellStyle name="Normal 5 2 11 4 3 3" xfId="37992"/>
    <cellStyle name="Normal 5 2 11 4 3_Sheet3" xfId="14745"/>
    <cellStyle name="Normal 5 2 11 4 4" xfId="14746"/>
    <cellStyle name="Normal 5 2 11 4 4 2" xfId="37995"/>
    <cellStyle name="Normal 5 2 11 4 4 3" xfId="37994"/>
    <cellStyle name="Normal 5 2 11 4 5" xfId="14747"/>
    <cellStyle name="Normal 5 2 11 4 5 2" xfId="37997"/>
    <cellStyle name="Normal 5 2 11 4 5 3" xfId="37996"/>
    <cellStyle name="Normal 5 2 11 4 6" xfId="14748"/>
    <cellStyle name="Normal 5 2 11 4 6 2" xfId="37998"/>
    <cellStyle name="Normal 5 2 11 4 7" xfId="37983"/>
    <cellStyle name="Normal 5 2 11 4_Sheet3" xfId="14749"/>
    <cellStyle name="Normal 5 2 11 5" xfId="14750"/>
    <cellStyle name="Normal 5 2 11 5 2" xfId="14751"/>
    <cellStyle name="Normal 5 2 11 5 2 2" xfId="14752"/>
    <cellStyle name="Normal 5 2 11 5 2 2 2" xfId="38001"/>
    <cellStyle name="Normal 5 2 11 5 2 3" xfId="38000"/>
    <cellStyle name="Normal 5 2 11 5 2_Sheet3" xfId="14753"/>
    <cellStyle name="Normal 5 2 11 5 3" xfId="14754"/>
    <cellStyle name="Normal 5 2 11 5 3 2" xfId="38003"/>
    <cellStyle name="Normal 5 2 11 5 3 3" xfId="38002"/>
    <cellStyle name="Normal 5 2 11 5 4" xfId="14755"/>
    <cellStyle name="Normal 5 2 11 5 4 2" xfId="38005"/>
    <cellStyle name="Normal 5 2 11 5 4 3" xfId="38004"/>
    <cellStyle name="Normal 5 2 11 5 5" xfId="14756"/>
    <cellStyle name="Normal 5 2 11 5 5 2" xfId="38006"/>
    <cellStyle name="Normal 5 2 11 5 6" xfId="37999"/>
    <cellStyle name="Normal 5 2 11 5_Sheet3" xfId="14757"/>
    <cellStyle name="Normal 5 2 11 6" xfId="14758"/>
    <cellStyle name="Normal 5 2 11 6 2" xfId="14759"/>
    <cellStyle name="Normal 5 2 11 6 2 2" xfId="38008"/>
    <cellStyle name="Normal 5 2 11 6 3" xfId="38007"/>
    <cellStyle name="Normal 5 2 11 6_Sheet3" xfId="14760"/>
    <cellStyle name="Normal 5 2 11 7" xfId="14761"/>
    <cellStyle name="Normal 5 2 11 7 2" xfId="38010"/>
    <cellStyle name="Normal 5 2 11 7 3" xfId="38009"/>
    <cellStyle name="Normal 5 2 11 8" xfId="14762"/>
    <cellStyle name="Normal 5 2 11 8 2" xfId="38012"/>
    <cellStyle name="Normal 5 2 11 8 3" xfId="38011"/>
    <cellStyle name="Normal 5 2 11 9" xfId="14763"/>
    <cellStyle name="Normal 5 2 11 9 2" xfId="38013"/>
    <cellStyle name="Normal 5 2 11_Sheet3" xfId="14764"/>
    <cellStyle name="Normal 5 2 12" xfId="14765"/>
    <cellStyle name="Normal 5 2 12 10" xfId="38014"/>
    <cellStyle name="Normal 5 2 12 2" xfId="14766"/>
    <cellStyle name="Normal 5 2 12 2 2" xfId="14767"/>
    <cellStyle name="Normal 5 2 12 2 2 2" xfId="14768"/>
    <cellStyle name="Normal 5 2 12 2 2 2 2" xfId="14769"/>
    <cellStyle name="Normal 5 2 12 2 2 2 2 2" xfId="38018"/>
    <cellStyle name="Normal 5 2 12 2 2 2 3" xfId="38017"/>
    <cellStyle name="Normal 5 2 12 2 2 2_Sheet3" xfId="14770"/>
    <cellStyle name="Normal 5 2 12 2 2 3" xfId="14771"/>
    <cellStyle name="Normal 5 2 12 2 2 3 2" xfId="38020"/>
    <cellStyle name="Normal 5 2 12 2 2 3 3" xfId="38019"/>
    <cellStyle name="Normal 5 2 12 2 2 4" xfId="14772"/>
    <cellStyle name="Normal 5 2 12 2 2 4 2" xfId="38022"/>
    <cellStyle name="Normal 5 2 12 2 2 4 3" xfId="38021"/>
    <cellStyle name="Normal 5 2 12 2 2 5" xfId="14773"/>
    <cellStyle name="Normal 5 2 12 2 2 5 2" xfId="38023"/>
    <cellStyle name="Normal 5 2 12 2 2 6" xfId="38016"/>
    <cellStyle name="Normal 5 2 12 2 2_Sheet3" xfId="14774"/>
    <cellStyle name="Normal 5 2 12 2 3" xfId="14775"/>
    <cellStyle name="Normal 5 2 12 2 3 2" xfId="14776"/>
    <cellStyle name="Normal 5 2 12 2 3 2 2" xfId="38025"/>
    <cellStyle name="Normal 5 2 12 2 3 3" xfId="38024"/>
    <cellStyle name="Normal 5 2 12 2 3_Sheet3" xfId="14777"/>
    <cellStyle name="Normal 5 2 12 2 4" xfId="14778"/>
    <cellStyle name="Normal 5 2 12 2 4 2" xfId="38027"/>
    <cellStyle name="Normal 5 2 12 2 4 3" xfId="38026"/>
    <cellStyle name="Normal 5 2 12 2 5" xfId="14779"/>
    <cellStyle name="Normal 5 2 12 2 5 2" xfId="38029"/>
    <cellStyle name="Normal 5 2 12 2 5 3" xfId="38028"/>
    <cellStyle name="Normal 5 2 12 2 6" xfId="14780"/>
    <cellStyle name="Normal 5 2 12 2 6 2" xfId="38030"/>
    <cellStyle name="Normal 5 2 12 2 7" xfId="38015"/>
    <cellStyle name="Normal 5 2 12 2_Sheet3" xfId="14781"/>
    <cellStyle name="Normal 5 2 12 3" xfId="14782"/>
    <cellStyle name="Normal 5 2 12 3 2" xfId="14783"/>
    <cellStyle name="Normal 5 2 12 3 2 2" xfId="14784"/>
    <cellStyle name="Normal 5 2 12 3 2 2 2" xfId="14785"/>
    <cellStyle name="Normal 5 2 12 3 2 2 2 2" xfId="38034"/>
    <cellStyle name="Normal 5 2 12 3 2 2 3" xfId="38033"/>
    <cellStyle name="Normal 5 2 12 3 2 2_Sheet3" xfId="14786"/>
    <cellStyle name="Normal 5 2 12 3 2 3" xfId="14787"/>
    <cellStyle name="Normal 5 2 12 3 2 3 2" xfId="38036"/>
    <cellStyle name="Normal 5 2 12 3 2 3 3" xfId="38035"/>
    <cellStyle name="Normal 5 2 12 3 2 4" xfId="14788"/>
    <cellStyle name="Normal 5 2 12 3 2 4 2" xfId="38038"/>
    <cellStyle name="Normal 5 2 12 3 2 4 3" xfId="38037"/>
    <cellStyle name="Normal 5 2 12 3 2 5" xfId="14789"/>
    <cellStyle name="Normal 5 2 12 3 2 5 2" xfId="38039"/>
    <cellStyle name="Normal 5 2 12 3 2 6" xfId="38032"/>
    <cellStyle name="Normal 5 2 12 3 2_Sheet3" xfId="14790"/>
    <cellStyle name="Normal 5 2 12 3 3" xfId="14791"/>
    <cellStyle name="Normal 5 2 12 3 3 2" xfId="14792"/>
    <cellStyle name="Normal 5 2 12 3 3 2 2" xfId="38041"/>
    <cellStyle name="Normal 5 2 12 3 3 3" xfId="38040"/>
    <cellStyle name="Normal 5 2 12 3 3_Sheet3" xfId="14793"/>
    <cellStyle name="Normal 5 2 12 3 4" xfId="14794"/>
    <cellStyle name="Normal 5 2 12 3 4 2" xfId="38043"/>
    <cellStyle name="Normal 5 2 12 3 4 3" xfId="38042"/>
    <cellStyle name="Normal 5 2 12 3 5" xfId="14795"/>
    <cellStyle name="Normal 5 2 12 3 5 2" xfId="38045"/>
    <cellStyle name="Normal 5 2 12 3 5 3" xfId="38044"/>
    <cellStyle name="Normal 5 2 12 3 6" xfId="14796"/>
    <cellStyle name="Normal 5 2 12 3 6 2" xfId="38046"/>
    <cellStyle name="Normal 5 2 12 3 7" xfId="38031"/>
    <cellStyle name="Normal 5 2 12 3_Sheet3" xfId="14797"/>
    <cellStyle name="Normal 5 2 12 4" xfId="14798"/>
    <cellStyle name="Normal 5 2 12 4 2" xfId="14799"/>
    <cellStyle name="Normal 5 2 12 4 2 2" xfId="14800"/>
    <cellStyle name="Normal 5 2 12 4 2 2 2" xfId="14801"/>
    <cellStyle name="Normal 5 2 12 4 2 2 2 2" xfId="38050"/>
    <cellStyle name="Normal 5 2 12 4 2 2 3" xfId="38049"/>
    <cellStyle name="Normal 5 2 12 4 2 2_Sheet3" xfId="14802"/>
    <cellStyle name="Normal 5 2 12 4 2 3" xfId="14803"/>
    <cellStyle name="Normal 5 2 12 4 2 3 2" xfId="38052"/>
    <cellStyle name="Normal 5 2 12 4 2 3 3" xfId="38051"/>
    <cellStyle name="Normal 5 2 12 4 2 4" xfId="14804"/>
    <cellStyle name="Normal 5 2 12 4 2 4 2" xfId="38054"/>
    <cellStyle name="Normal 5 2 12 4 2 4 3" xfId="38053"/>
    <cellStyle name="Normal 5 2 12 4 2 5" xfId="14805"/>
    <cellStyle name="Normal 5 2 12 4 2 5 2" xfId="38055"/>
    <cellStyle name="Normal 5 2 12 4 2 6" xfId="38048"/>
    <cellStyle name="Normal 5 2 12 4 2_Sheet3" xfId="14806"/>
    <cellStyle name="Normal 5 2 12 4 3" xfId="14807"/>
    <cellStyle name="Normal 5 2 12 4 3 2" xfId="14808"/>
    <cellStyle name="Normal 5 2 12 4 3 2 2" xfId="38057"/>
    <cellStyle name="Normal 5 2 12 4 3 3" xfId="38056"/>
    <cellStyle name="Normal 5 2 12 4 3_Sheet3" xfId="14809"/>
    <cellStyle name="Normal 5 2 12 4 4" xfId="14810"/>
    <cellStyle name="Normal 5 2 12 4 4 2" xfId="38059"/>
    <cellStyle name="Normal 5 2 12 4 4 3" xfId="38058"/>
    <cellStyle name="Normal 5 2 12 4 5" xfId="14811"/>
    <cellStyle name="Normal 5 2 12 4 5 2" xfId="38061"/>
    <cellStyle name="Normal 5 2 12 4 5 3" xfId="38060"/>
    <cellStyle name="Normal 5 2 12 4 6" xfId="14812"/>
    <cellStyle name="Normal 5 2 12 4 6 2" xfId="38062"/>
    <cellStyle name="Normal 5 2 12 4 7" xfId="38047"/>
    <cellStyle name="Normal 5 2 12 4_Sheet3" xfId="14813"/>
    <cellStyle name="Normal 5 2 12 5" xfId="14814"/>
    <cellStyle name="Normal 5 2 12 5 2" xfId="14815"/>
    <cellStyle name="Normal 5 2 12 5 2 2" xfId="14816"/>
    <cellStyle name="Normal 5 2 12 5 2 2 2" xfId="38065"/>
    <cellStyle name="Normal 5 2 12 5 2 3" xfId="38064"/>
    <cellStyle name="Normal 5 2 12 5 2_Sheet3" xfId="14817"/>
    <cellStyle name="Normal 5 2 12 5 3" xfId="14818"/>
    <cellStyle name="Normal 5 2 12 5 3 2" xfId="38067"/>
    <cellStyle name="Normal 5 2 12 5 3 3" xfId="38066"/>
    <cellStyle name="Normal 5 2 12 5 4" xfId="14819"/>
    <cellStyle name="Normal 5 2 12 5 4 2" xfId="38069"/>
    <cellStyle name="Normal 5 2 12 5 4 3" xfId="38068"/>
    <cellStyle name="Normal 5 2 12 5 5" xfId="14820"/>
    <cellStyle name="Normal 5 2 12 5 5 2" xfId="38070"/>
    <cellStyle name="Normal 5 2 12 5 6" xfId="38063"/>
    <cellStyle name="Normal 5 2 12 5_Sheet3" xfId="14821"/>
    <cellStyle name="Normal 5 2 12 6" xfId="14822"/>
    <cellStyle name="Normal 5 2 12 6 2" xfId="14823"/>
    <cellStyle name="Normal 5 2 12 6 2 2" xfId="38072"/>
    <cellStyle name="Normal 5 2 12 6 3" xfId="38071"/>
    <cellStyle name="Normal 5 2 12 6_Sheet3" xfId="14824"/>
    <cellStyle name="Normal 5 2 12 7" xfId="14825"/>
    <cellStyle name="Normal 5 2 12 7 2" xfId="38074"/>
    <cellStyle name="Normal 5 2 12 7 3" xfId="38073"/>
    <cellStyle name="Normal 5 2 12 8" xfId="14826"/>
    <cellStyle name="Normal 5 2 12 8 2" xfId="38076"/>
    <cellStyle name="Normal 5 2 12 8 3" xfId="38075"/>
    <cellStyle name="Normal 5 2 12 9" xfId="14827"/>
    <cellStyle name="Normal 5 2 12 9 2" xfId="38077"/>
    <cellStyle name="Normal 5 2 12_Sheet3" xfId="14828"/>
    <cellStyle name="Normal 5 2 13" xfId="14829"/>
    <cellStyle name="Normal 5 2 13 2" xfId="14830"/>
    <cellStyle name="Normal 5 2 13 2 2" xfId="14831"/>
    <cellStyle name="Normal 5 2 13 2 2 2" xfId="14832"/>
    <cellStyle name="Normal 5 2 13 2 2 2 2" xfId="38081"/>
    <cellStyle name="Normal 5 2 13 2 2 3" xfId="38080"/>
    <cellStyle name="Normal 5 2 13 2 2_Sheet3" xfId="14833"/>
    <cellStyle name="Normal 5 2 13 2 3" xfId="14834"/>
    <cellStyle name="Normal 5 2 13 2 3 2" xfId="38083"/>
    <cellStyle name="Normal 5 2 13 2 3 3" xfId="38082"/>
    <cellStyle name="Normal 5 2 13 2 4" xfId="14835"/>
    <cellStyle name="Normal 5 2 13 2 4 2" xfId="38085"/>
    <cellStyle name="Normal 5 2 13 2 4 3" xfId="38084"/>
    <cellStyle name="Normal 5 2 13 2 5" xfId="14836"/>
    <cellStyle name="Normal 5 2 13 2 5 2" xfId="38086"/>
    <cellStyle name="Normal 5 2 13 2 6" xfId="38079"/>
    <cellStyle name="Normal 5 2 13 2_Sheet3" xfId="14837"/>
    <cellStyle name="Normal 5 2 13 3" xfId="14838"/>
    <cellStyle name="Normal 5 2 13 3 2" xfId="14839"/>
    <cellStyle name="Normal 5 2 13 3 2 2" xfId="38088"/>
    <cellStyle name="Normal 5 2 13 3 3" xfId="38087"/>
    <cellStyle name="Normal 5 2 13 3_Sheet3" xfId="14840"/>
    <cellStyle name="Normal 5 2 13 4" xfId="14841"/>
    <cellStyle name="Normal 5 2 13 4 2" xfId="38090"/>
    <cellStyle name="Normal 5 2 13 4 3" xfId="38089"/>
    <cellStyle name="Normal 5 2 13 5" xfId="14842"/>
    <cellStyle name="Normal 5 2 13 5 2" xfId="38092"/>
    <cellStyle name="Normal 5 2 13 5 3" xfId="38091"/>
    <cellStyle name="Normal 5 2 13 6" xfId="14843"/>
    <cellStyle name="Normal 5 2 13 6 2" xfId="38093"/>
    <cellStyle name="Normal 5 2 13 7" xfId="38078"/>
    <cellStyle name="Normal 5 2 13_Sheet3" xfId="14844"/>
    <cellStyle name="Normal 5 2 14" xfId="14845"/>
    <cellStyle name="Normal 5 2 14 2" xfId="14846"/>
    <cellStyle name="Normal 5 2 14 2 2" xfId="14847"/>
    <cellStyle name="Normal 5 2 14 2 2 2" xfId="14848"/>
    <cellStyle name="Normal 5 2 14 2 2 2 2" xfId="38097"/>
    <cellStyle name="Normal 5 2 14 2 2 3" xfId="38096"/>
    <cellStyle name="Normal 5 2 14 2 2_Sheet3" xfId="14849"/>
    <cellStyle name="Normal 5 2 14 2 3" xfId="14850"/>
    <cellStyle name="Normal 5 2 14 2 3 2" xfId="38099"/>
    <cellStyle name="Normal 5 2 14 2 3 3" xfId="38098"/>
    <cellStyle name="Normal 5 2 14 2 4" xfId="14851"/>
    <cellStyle name="Normal 5 2 14 2 4 2" xfId="38101"/>
    <cellStyle name="Normal 5 2 14 2 4 3" xfId="38100"/>
    <cellStyle name="Normal 5 2 14 2 5" xfId="14852"/>
    <cellStyle name="Normal 5 2 14 2 5 2" xfId="38102"/>
    <cellStyle name="Normal 5 2 14 2 6" xfId="38095"/>
    <cellStyle name="Normal 5 2 14 2_Sheet3" xfId="14853"/>
    <cellStyle name="Normal 5 2 14 3" xfId="14854"/>
    <cellStyle name="Normal 5 2 14 3 2" xfId="14855"/>
    <cellStyle name="Normal 5 2 14 3 2 2" xfId="38104"/>
    <cellStyle name="Normal 5 2 14 3 3" xfId="38103"/>
    <cellStyle name="Normal 5 2 14 3_Sheet3" xfId="14856"/>
    <cellStyle name="Normal 5 2 14 4" xfId="14857"/>
    <cellStyle name="Normal 5 2 14 4 2" xfId="38106"/>
    <cellStyle name="Normal 5 2 14 4 3" xfId="38105"/>
    <cellStyle name="Normal 5 2 14 5" xfId="14858"/>
    <cellStyle name="Normal 5 2 14 5 2" xfId="38108"/>
    <cellStyle name="Normal 5 2 14 5 3" xfId="38107"/>
    <cellStyle name="Normal 5 2 14 6" xfId="14859"/>
    <cellStyle name="Normal 5 2 14 6 2" xfId="38109"/>
    <cellStyle name="Normal 5 2 14 7" xfId="38094"/>
    <cellStyle name="Normal 5 2 14_Sheet3" xfId="14860"/>
    <cellStyle name="Normal 5 2 15" xfId="14861"/>
    <cellStyle name="Normal 5 2 15 2" xfId="14862"/>
    <cellStyle name="Normal 5 2 15 2 2" xfId="14863"/>
    <cellStyle name="Normal 5 2 15 2 2 2" xfId="14864"/>
    <cellStyle name="Normal 5 2 15 2 2 2 2" xfId="38113"/>
    <cellStyle name="Normal 5 2 15 2 2 3" xfId="38112"/>
    <cellStyle name="Normal 5 2 15 2 2_Sheet3" xfId="14865"/>
    <cellStyle name="Normal 5 2 15 2 3" xfId="14866"/>
    <cellStyle name="Normal 5 2 15 2 3 2" xfId="38115"/>
    <cellStyle name="Normal 5 2 15 2 3 3" xfId="38114"/>
    <cellStyle name="Normal 5 2 15 2 4" xfId="14867"/>
    <cellStyle name="Normal 5 2 15 2 4 2" xfId="38117"/>
    <cellStyle name="Normal 5 2 15 2 4 3" xfId="38116"/>
    <cellStyle name="Normal 5 2 15 2 5" xfId="14868"/>
    <cellStyle name="Normal 5 2 15 2 5 2" xfId="38118"/>
    <cellStyle name="Normal 5 2 15 2 6" xfId="38111"/>
    <cellStyle name="Normal 5 2 15 2_Sheet3" xfId="14869"/>
    <cellStyle name="Normal 5 2 15 3" xfId="14870"/>
    <cellStyle name="Normal 5 2 15 3 2" xfId="14871"/>
    <cellStyle name="Normal 5 2 15 3 2 2" xfId="38120"/>
    <cellStyle name="Normal 5 2 15 3 3" xfId="38119"/>
    <cellStyle name="Normal 5 2 15 3_Sheet3" xfId="14872"/>
    <cellStyle name="Normal 5 2 15 4" xfId="14873"/>
    <cellStyle name="Normal 5 2 15 4 2" xfId="38122"/>
    <cellStyle name="Normal 5 2 15 4 3" xfId="38121"/>
    <cellStyle name="Normal 5 2 15 5" xfId="14874"/>
    <cellStyle name="Normal 5 2 15 5 2" xfId="38124"/>
    <cellStyle name="Normal 5 2 15 5 3" xfId="38123"/>
    <cellStyle name="Normal 5 2 15 6" xfId="14875"/>
    <cellStyle name="Normal 5 2 15 6 2" xfId="38125"/>
    <cellStyle name="Normal 5 2 15 7" xfId="38110"/>
    <cellStyle name="Normal 5 2 15_Sheet3" xfId="14876"/>
    <cellStyle name="Normal 5 2 16" xfId="14877"/>
    <cellStyle name="Normal 5 2 16 2" xfId="14878"/>
    <cellStyle name="Normal 5 2 16 2 2" xfId="14879"/>
    <cellStyle name="Normal 5 2 16 2 2 2" xfId="38128"/>
    <cellStyle name="Normal 5 2 16 2 3" xfId="38127"/>
    <cellStyle name="Normal 5 2 16 2_Sheet3" xfId="14880"/>
    <cellStyle name="Normal 5 2 16 3" xfId="14881"/>
    <cellStyle name="Normal 5 2 16 3 2" xfId="38130"/>
    <cellStyle name="Normal 5 2 16 3 3" xfId="38129"/>
    <cellStyle name="Normal 5 2 16 4" xfId="14882"/>
    <cellStyle name="Normal 5 2 16 4 2" xfId="38132"/>
    <cellStyle name="Normal 5 2 16 4 3" xfId="38131"/>
    <cellStyle name="Normal 5 2 16 5" xfId="14883"/>
    <cellStyle name="Normal 5 2 16 5 2" xfId="38133"/>
    <cellStyle name="Normal 5 2 16 6" xfId="38126"/>
    <cellStyle name="Normal 5 2 16_Sheet3" xfId="14884"/>
    <cellStyle name="Normal 5 2 17" xfId="14885"/>
    <cellStyle name="Normal 5 2 17 2" xfId="14886"/>
    <cellStyle name="Normal 5 2 17 2 2" xfId="38135"/>
    <cellStyle name="Normal 5 2 17 3" xfId="38134"/>
    <cellStyle name="Normal 5 2 17_Sheet3" xfId="14887"/>
    <cellStyle name="Normal 5 2 18" xfId="14888"/>
    <cellStyle name="Normal 5 2 18 2" xfId="38137"/>
    <cellStyle name="Normal 5 2 18 3" xfId="38136"/>
    <cellStyle name="Normal 5 2 19" xfId="14889"/>
    <cellStyle name="Normal 5 2 19 2" xfId="38139"/>
    <cellStyle name="Normal 5 2 19 3" xfId="38138"/>
    <cellStyle name="Normal 5 2 2" xfId="14890"/>
    <cellStyle name="Normal 5 2 2 10" xfId="14891"/>
    <cellStyle name="Normal 5 2 2 10 2" xfId="14892"/>
    <cellStyle name="Normal 5 2 2 10 2 2" xfId="14893"/>
    <cellStyle name="Normal 5 2 2 10 2 2 2" xfId="38143"/>
    <cellStyle name="Normal 5 2 2 10 2 3" xfId="38142"/>
    <cellStyle name="Normal 5 2 2 10 2_Sheet3" xfId="14894"/>
    <cellStyle name="Normal 5 2 2 10 3" xfId="14895"/>
    <cellStyle name="Normal 5 2 2 10 3 2" xfId="38145"/>
    <cellStyle name="Normal 5 2 2 10 3 3" xfId="38144"/>
    <cellStyle name="Normal 5 2 2 10 4" xfId="14896"/>
    <cellStyle name="Normal 5 2 2 10 4 2" xfId="38147"/>
    <cellStyle name="Normal 5 2 2 10 4 3" xfId="38146"/>
    <cellStyle name="Normal 5 2 2 10 5" xfId="14897"/>
    <cellStyle name="Normal 5 2 2 10 5 2" xfId="38148"/>
    <cellStyle name="Normal 5 2 2 10 6" xfId="38141"/>
    <cellStyle name="Normal 5 2 2 10_Sheet3" xfId="14898"/>
    <cellStyle name="Normal 5 2 2 11" xfId="14899"/>
    <cellStyle name="Normal 5 2 2 11 2" xfId="14900"/>
    <cellStyle name="Normal 5 2 2 11 2 2" xfId="38150"/>
    <cellStyle name="Normal 5 2 2 11 3" xfId="38149"/>
    <cellStyle name="Normal 5 2 2 11_Sheet3" xfId="14901"/>
    <cellStyle name="Normal 5 2 2 12" xfId="14902"/>
    <cellStyle name="Normal 5 2 2 12 2" xfId="38152"/>
    <cellStyle name="Normal 5 2 2 12 3" xfId="38151"/>
    <cellStyle name="Normal 5 2 2 13" xfId="14903"/>
    <cellStyle name="Normal 5 2 2 13 2" xfId="38154"/>
    <cellStyle name="Normal 5 2 2 13 3" xfId="38153"/>
    <cellStyle name="Normal 5 2 2 14" xfId="14904"/>
    <cellStyle name="Normal 5 2 2 14 2" xfId="38155"/>
    <cellStyle name="Normal 5 2 2 15" xfId="38140"/>
    <cellStyle name="Normal 5 2 2 2" xfId="14905"/>
    <cellStyle name="Normal 5 2 2 2 10" xfId="38156"/>
    <cellStyle name="Normal 5 2 2 2 2" xfId="14906"/>
    <cellStyle name="Normal 5 2 2 2 2 2" xfId="14907"/>
    <cellStyle name="Normal 5 2 2 2 2 2 2" xfId="14908"/>
    <cellStyle name="Normal 5 2 2 2 2 2 2 2" xfId="14909"/>
    <cellStyle name="Normal 5 2 2 2 2 2 2 2 2" xfId="38160"/>
    <cellStyle name="Normal 5 2 2 2 2 2 2 3" xfId="38159"/>
    <cellStyle name="Normal 5 2 2 2 2 2 2_Sheet3" xfId="14910"/>
    <cellStyle name="Normal 5 2 2 2 2 2 3" xfId="14911"/>
    <cellStyle name="Normal 5 2 2 2 2 2 3 2" xfId="38162"/>
    <cellStyle name="Normal 5 2 2 2 2 2 3 3" xfId="38161"/>
    <cellStyle name="Normal 5 2 2 2 2 2 4" xfId="14912"/>
    <cellStyle name="Normal 5 2 2 2 2 2 4 2" xfId="38164"/>
    <cellStyle name="Normal 5 2 2 2 2 2 4 3" xfId="38163"/>
    <cellStyle name="Normal 5 2 2 2 2 2 5" xfId="14913"/>
    <cellStyle name="Normal 5 2 2 2 2 2 5 2" xfId="38165"/>
    <cellStyle name="Normal 5 2 2 2 2 2 6" xfId="38158"/>
    <cellStyle name="Normal 5 2 2 2 2 2_Sheet3" xfId="14914"/>
    <cellStyle name="Normal 5 2 2 2 2 3" xfId="14915"/>
    <cellStyle name="Normal 5 2 2 2 2 3 2" xfId="14916"/>
    <cellStyle name="Normal 5 2 2 2 2 3 2 2" xfId="38167"/>
    <cellStyle name="Normal 5 2 2 2 2 3 3" xfId="38166"/>
    <cellStyle name="Normal 5 2 2 2 2 3_Sheet3" xfId="14917"/>
    <cellStyle name="Normal 5 2 2 2 2 4" xfId="14918"/>
    <cellStyle name="Normal 5 2 2 2 2 4 2" xfId="38169"/>
    <cellStyle name="Normal 5 2 2 2 2 4 3" xfId="38168"/>
    <cellStyle name="Normal 5 2 2 2 2 5" xfId="14919"/>
    <cellStyle name="Normal 5 2 2 2 2 5 2" xfId="38171"/>
    <cellStyle name="Normal 5 2 2 2 2 5 3" xfId="38170"/>
    <cellStyle name="Normal 5 2 2 2 2 6" xfId="14920"/>
    <cellStyle name="Normal 5 2 2 2 2 6 2" xfId="38172"/>
    <cellStyle name="Normal 5 2 2 2 2 7" xfId="38157"/>
    <cellStyle name="Normal 5 2 2 2 2_Sheet3" xfId="14921"/>
    <cellStyle name="Normal 5 2 2 2 3" xfId="14922"/>
    <cellStyle name="Normal 5 2 2 2 3 2" xfId="14923"/>
    <cellStyle name="Normal 5 2 2 2 3 2 2" xfId="14924"/>
    <cellStyle name="Normal 5 2 2 2 3 2 2 2" xfId="14925"/>
    <cellStyle name="Normal 5 2 2 2 3 2 2 2 2" xfId="38176"/>
    <cellStyle name="Normal 5 2 2 2 3 2 2 3" xfId="38175"/>
    <cellStyle name="Normal 5 2 2 2 3 2 2_Sheet3" xfId="14926"/>
    <cellStyle name="Normal 5 2 2 2 3 2 3" xfId="14927"/>
    <cellStyle name="Normal 5 2 2 2 3 2 3 2" xfId="38178"/>
    <cellStyle name="Normal 5 2 2 2 3 2 3 3" xfId="38177"/>
    <cellStyle name="Normal 5 2 2 2 3 2 4" xfId="14928"/>
    <cellStyle name="Normal 5 2 2 2 3 2 4 2" xfId="38180"/>
    <cellStyle name="Normal 5 2 2 2 3 2 4 3" xfId="38179"/>
    <cellStyle name="Normal 5 2 2 2 3 2 5" xfId="14929"/>
    <cellStyle name="Normal 5 2 2 2 3 2 5 2" xfId="38181"/>
    <cellStyle name="Normal 5 2 2 2 3 2 6" xfId="38174"/>
    <cellStyle name="Normal 5 2 2 2 3 2_Sheet3" xfId="14930"/>
    <cellStyle name="Normal 5 2 2 2 3 3" xfId="14931"/>
    <cellStyle name="Normal 5 2 2 2 3 3 2" xfId="14932"/>
    <cellStyle name="Normal 5 2 2 2 3 3 2 2" xfId="38183"/>
    <cellStyle name="Normal 5 2 2 2 3 3 3" xfId="38182"/>
    <cellStyle name="Normal 5 2 2 2 3 3_Sheet3" xfId="14933"/>
    <cellStyle name="Normal 5 2 2 2 3 4" xfId="14934"/>
    <cellStyle name="Normal 5 2 2 2 3 4 2" xfId="38185"/>
    <cellStyle name="Normal 5 2 2 2 3 4 3" xfId="38184"/>
    <cellStyle name="Normal 5 2 2 2 3 5" xfId="14935"/>
    <cellStyle name="Normal 5 2 2 2 3 5 2" xfId="38187"/>
    <cellStyle name="Normal 5 2 2 2 3 5 3" xfId="38186"/>
    <cellStyle name="Normal 5 2 2 2 3 6" xfId="14936"/>
    <cellStyle name="Normal 5 2 2 2 3 6 2" xfId="38188"/>
    <cellStyle name="Normal 5 2 2 2 3 7" xfId="38173"/>
    <cellStyle name="Normal 5 2 2 2 3_Sheet3" xfId="14937"/>
    <cellStyle name="Normal 5 2 2 2 4" xfId="14938"/>
    <cellStyle name="Normal 5 2 2 2 4 2" xfId="14939"/>
    <cellStyle name="Normal 5 2 2 2 4 2 2" xfId="14940"/>
    <cellStyle name="Normal 5 2 2 2 4 2 2 2" xfId="14941"/>
    <cellStyle name="Normal 5 2 2 2 4 2 2 2 2" xfId="38192"/>
    <cellStyle name="Normal 5 2 2 2 4 2 2 3" xfId="38191"/>
    <cellStyle name="Normal 5 2 2 2 4 2 2_Sheet3" xfId="14942"/>
    <cellStyle name="Normal 5 2 2 2 4 2 3" xfId="14943"/>
    <cellStyle name="Normal 5 2 2 2 4 2 3 2" xfId="38194"/>
    <cellStyle name="Normal 5 2 2 2 4 2 3 3" xfId="38193"/>
    <cellStyle name="Normal 5 2 2 2 4 2 4" xfId="14944"/>
    <cellStyle name="Normal 5 2 2 2 4 2 4 2" xfId="38196"/>
    <cellStyle name="Normal 5 2 2 2 4 2 4 3" xfId="38195"/>
    <cellStyle name="Normal 5 2 2 2 4 2 5" xfId="14945"/>
    <cellStyle name="Normal 5 2 2 2 4 2 5 2" xfId="38197"/>
    <cellStyle name="Normal 5 2 2 2 4 2 6" xfId="38190"/>
    <cellStyle name="Normal 5 2 2 2 4 2_Sheet3" xfId="14946"/>
    <cellStyle name="Normal 5 2 2 2 4 3" xfId="14947"/>
    <cellStyle name="Normal 5 2 2 2 4 3 2" xfId="14948"/>
    <cellStyle name="Normal 5 2 2 2 4 3 2 2" xfId="38199"/>
    <cellStyle name="Normal 5 2 2 2 4 3 3" xfId="38198"/>
    <cellStyle name="Normal 5 2 2 2 4 3_Sheet3" xfId="14949"/>
    <cellStyle name="Normal 5 2 2 2 4 4" xfId="14950"/>
    <cellStyle name="Normal 5 2 2 2 4 4 2" xfId="38201"/>
    <cellStyle name="Normal 5 2 2 2 4 4 3" xfId="38200"/>
    <cellStyle name="Normal 5 2 2 2 4 5" xfId="14951"/>
    <cellStyle name="Normal 5 2 2 2 4 5 2" xfId="38203"/>
    <cellStyle name="Normal 5 2 2 2 4 5 3" xfId="38202"/>
    <cellStyle name="Normal 5 2 2 2 4 6" xfId="14952"/>
    <cellStyle name="Normal 5 2 2 2 4 6 2" xfId="38204"/>
    <cellStyle name="Normal 5 2 2 2 4 7" xfId="38189"/>
    <cellStyle name="Normal 5 2 2 2 4_Sheet3" xfId="14953"/>
    <cellStyle name="Normal 5 2 2 2 5" xfId="14954"/>
    <cellStyle name="Normal 5 2 2 2 5 2" xfId="14955"/>
    <cellStyle name="Normal 5 2 2 2 5 2 2" xfId="14956"/>
    <cellStyle name="Normal 5 2 2 2 5 2 2 2" xfId="38207"/>
    <cellStyle name="Normal 5 2 2 2 5 2 3" xfId="38206"/>
    <cellStyle name="Normal 5 2 2 2 5 2_Sheet3" xfId="14957"/>
    <cellStyle name="Normal 5 2 2 2 5 3" xfId="14958"/>
    <cellStyle name="Normal 5 2 2 2 5 3 2" xfId="38209"/>
    <cellStyle name="Normal 5 2 2 2 5 3 3" xfId="38208"/>
    <cellStyle name="Normal 5 2 2 2 5 4" xfId="14959"/>
    <cellStyle name="Normal 5 2 2 2 5 4 2" xfId="38211"/>
    <cellStyle name="Normal 5 2 2 2 5 4 3" xfId="38210"/>
    <cellStyle name="Normal 5 2 2 2 5 5" xfId="14960"/>
    <cellStyle name="Normal 5 2 2 2 5 5 2" xfId="38212"/>
    <cellStyle name="Normal 5 2 2 2 5 6" xfId="38205"/>
    <cellStyle name="Normal 5 2 2 2 5_Sheet3" xfId="14961"/>
    <cellStyle name="Normal 5 2 2 2 6" xfId="14962"/>
    <cellStyle name="Normal 5 2 2 2 6 2" xfId="14963"/>
    <cellStyle name="Normal 5 2 2 2 6 2 2" xfId="38214"/>
    <cellStyle name="Normal 5 2 2 2 6 3" xfId="38213"/>
    <cellStyle name="Normal 5 2 2 2 6_Sheet3" xfId="14964"/>
    <cellStyle name="Normal 5 2 2 2 7" xfId="14965"/>
    <cellStyle name="Normal 5 2 2 2 7 2" xfId="38216"/>
    <cellStyle name="Normal 5 2 2 2 7 3" xfId="38215"/>
    <cellStyle name="Normal 5 2 2 2 8" xfId="14966"/>
    <cellStyle name="Normal 5 2 2 2 8 2" xfId="38218"/>
    <cellStyle name="Normal 5 2 2 2 8 3" xfId="38217"/>
    <cellStyle name="Normal 5 2 2 2 9" xfId="14967"/>
    <cellStyle name="Normal 5 2 2 2 9 2" xfId="38219"/>
    <cellStyle name="Normal 5 2 2 2_Sheet3" xfId="14968"/>
    <cellStyle name="Normal 5 2 2 3" xfId="14969"/>
    <cellStyle name="Normal 5 2 2 3 10" xfId="38220"/>
    <cellStyle name="Normal 5 2 2 3 2" xfId="14970"/>
    <cellStyle name="Normal 5 2 2 3 2 2" xfId="14971"/>
    <cellStyle name="Normal 5 2 2 3 2 2 2" xfId="14972"/>
    <cellStyle name="Normal 5 2 2 3 2 2 2 2" xfId="14973"/>
    <cellStyle name="Normal 5 2 2 3 2 2 2 2 2" xfId="38224"/>
    <cellStyle name="Normal 5 2 2 3 2 2 2 3" xfId="38223"/>
    <cellStyle name="Normal 5 2 2 3 2 2 2_Sheet3" xfId="14974"/>
    <cellStyle name="Normal 5 2 2 3 2 2 3" xfId="14975"/>
    <cellStyle name="Normal 5 2 2 3 2 2 3 2" xfId="38226"/>
    <cellStyle name="Normal 5 2 2 3 2 2 3 3" xfId="38225"/>
    <cellStyle name="Normal 5 2 2 3 2 2 4" xfId="14976"/>
    <cellStyle name="Normal 5 2 2 3 2 2 4 2" xfId="38228"/>
    <cellStyle name="Normal 5 2 2 3 2 2 4 3" xfId="38227"/>
    <cellStyle name="Normal 5 2 2 3 2 2 5" xfId="14977"/>
    <cellStyle name="Normal 5 2 2 3 2 2 5 2" xfId="38229"/>
    <cellStyle name="Normal 5 2 2 3 2 2 6" xfId="38222"/>
    <cellStyle name="Normal 5 2 2 3 2 2_Sheet3" xfId="14978"/>
    <cellStyle name="Normal 5 2 2 3 2 3" xfId="14979"/>
    <cellStyle name="Normal 5 2 2 3 2 3 2" xfId="14980"/>
    <cellStyle name="Normal 5 2 2 3 2 3 2 2" xfId="38231"/>
    <cellStyle name="Normal 5 2 2 3 2 3 3" xfId="38230"/>
    <cellStyle name="Normal 5 2 2 3 2 3_Sheet3" xfId="14981"/>
    <cellStyle name="Normal 5 2 2 3 2 4" xfId="14982"/>
    <cellStyle name="Normal 5 2 2 3 2 4 2" xfId="38233"/>
    <cellStyle name="Normal 5 2 2 3 2 4 3" xfId="38232"/>
    <cellStyle name="Normal 5 2 2 3 2 5" xfId="14983"/>
    <cellStyle name="Normal 5 2 2 3 2 5 2" xfId="38235"/>
    <cellStyle name="Normal 5 2 2 3 2 5 3" xfId="38234"/>
    <cellStyle name="Normal 5 2 2 3 2 6" xfId="14984"/>
    <cellStyle name="Normal 5 2 2 3 2 6 2" xfId="38236"/>
    <cellStyle name="Normal 5 2 2 3 2 7" xfId="38221"/>
    <cellStyle name="Normal 5 2 2 3 2_Sheet3" xfId="14985"/>
    <cellStyle name="Normal 5 2 2 3 3" xfId="14986"/>
    <cellStyle name="Normal 5 2 2 3 3 2" xfId="14987"/>
    <cellStyle name="Normal 5 2 2 3 3 2 2" xfId="14988"/>
    <cellStyle name="Normal 5 2 2 3 3 2 2 2" xfId="14989"/>
    <cellStyle name="Normal 5 2 2 3 3 2 2 2 2" xfId="38240"/>
    <cellStyle name="Normal 5 2 2 3 3 2 2 3" xfId="38239"/>
    <cellStyle name="Normal 5 2 2 3 3 2 2_Sheet3" xfId="14990"/>
    <cellStyle name="Normal 5 2 2 3 3 2 3" xfId="14991"/>
    <cellStyle name="Normal 5 2 2 3 3 2 3 2" xfId="38242"/>
    <cellStyle name="Normal 5 2 2 3 3 2 3 3" xfId="38241"/>
    <cellStyle name="Normal 5 2 2 3 3 2 4" xfId="14992"/>
    <cellStyle name="Normal 5 2 2 3 3 2 4 2" xfId="38244"/>
    <cellStyle name="Normal 5 2 2 3 3 2 4 3" xfId="38243"/>
    <cellStyle name="Normal 5 2 2 3 3 2 5" xfId="14993"/>
    <cellStyle name="Normal 5 2 2 3 3 2 5 2" xfId="38245"/>
    <cellStyle name="Normal 5 2 2 3 3 2 6" xfId="38238"/>
    <cellStyle name="Normal 5 2 2 3 3 2_Sheet3" xfId="14994"/>
    <cellStyle name="Normal 5 2 2 3 3 3" xfId="14995"/>
    <cellStyle name="Normal 5 2 2 3 3 3 2" xfId="14996"/>
    <cellStyle name="Normal 5 2 2 3 3 3 2 2" xfId="38247"/>
    <cellStyle name="Normal 5 2 2 3 3 3 3" xfId="38246"/>
    <cellStyle name="Normal 5 2 2 3 3 3_Sheet3" xfId="14997"/>
    <cellStyle name="Normal 5 2 2 3 3 4" xfId="14998"/>
    <cellStyle name="Normal 5 2 2 3 3 4 2" xfId="38249"/>
    <cellStyle name="Normal 5 2 2 3 3 4 3" xfId="38248"/>
    <cellStyle name="Normal 5 2 2 3 3 5" xfId="14999"/>
    <cellStyle name="Normal 5 2 2 3 3 5 2" xfId="38251"/>
    <cellStyle name="Normal 5 2 2 3 3 5 3" xfId="38250"/>
    <cellStyle name="Normal 5 2 2 3 3 6" xfId="15000"/>
    <cellStyle name="Normal 5 2 2 3 3 6 2" xfId="38252"/>
    <cellStyle name="Normal 5 2 2 3 3 7" xfId="38237"/>
    <cellStyle name="Normal 5 2 2 3 3_Sheet3" xfId="15001"/>
    <cellStyle name="Normal 5 2 2 3 4" xfId="15002"/>
    <cellStyle name="Normal 5 2 2 3 4 2" xfId="15003"/>
    <cellStyle name="Normal 5 2 2 3 4 2 2" xfId="15004"/>
    <cellStyle name="Normal 5 2 2 3 4 2 2 2" xfId="15005"/>
    <cellStyle name="Normal 5 2 2 3 4 2 2 2 2" xfId="38256"/>
    <cellStyle name="Normal 5 2 2 3 4 2 2 3" xfId="38255"/>
    <cellStyle name="Normal 5 2 2 3 4 2 2_Sheet3" xfId="15006"/>
    <cellStyle name="Normal 5 2 2 3 4 2 3" xfId="15007"/>
    <cellStyle name="Normal 5 2 2 3 4 2 3 2" xfId="38258"/>
    <cellStyle name="Normal 5 2 2 3 4 2 3 3" xfId="38257"/>
    <cellStyle name="Normal 5 2 2 3 4 2 4" xfId="15008"/>
    <cellStyle name="Normal 5 2 2 3 4 2 4 2" xfId="38260"/>
    <cellStyle name="Normal 5 2 2 3 4 2 4 3" xfId="38259"/>
    <cellStyle name="Normal 5 2 2 3 4 2 5" xfId="15009"/>
    <cellStyle name="Normal 5 2 2 3 4 2 5 2" xfId="38261"/>
    <cellStyle name="Normal 5 2 2 3 4 2 6" xfId="38254"/>
    <cellStyle name="Normal 5 2 2 3 4 2_Sheet3" xfId="15010"/>
    <cellStyle name="Normal 5 2 2 3 4 3" xfId="15011"/>
    <cellStyle name="Normal 5 2 2 3 4 3 2" xfId="15012"/>
    <cellStyle name="Normal 5 2 2 3 4 3 2 2" xfId="38263"/>
    <cellStyle name="Normal 5 2 2 3 4 3 3" xfId="38262"/>
    <cellStyle name="Normal 5 2 2 3 4 3_Sheet3" xfId="15013"/>
    <cellStyle name="Normal 5 2 2 3 4 4" xfId="15014"/>
    <cellStyle name="Normal 5 2 2 3 4 4 2" xfId="38265"/>
    <cellStyle name="Normal 5 2 2 3 4 4 3" xfId="38264"/>
    <cellStyle name="Normal 5 2 2 3 4 5" xfId="15015"/>
    <cellStyle name="Normal 5 2 2 3 4 5 2" xfId="38267"/>
    <cellStyle name="Normal 5 2 2 3 4 5 3" xfId="38266"/>
    <cellStyle name="Normal 5 2 2 3 4 6" xfId="15016"/>
    <cellStyle name="Normal 5 2 2 3 4 6 2" xfId="38268"/>
    <cellStyle name="Normal 5 2 2 3 4 7" xfId="38253"/>
    <cellStyle name="Normal 5 2 2 3 4_Sheet3" xfId="15017"/>
    <cellStyle name="Normal 5 2 2 3 5" xfId="15018"/>
    <cellStyle name="Normal 5 2 2 3 5 2" xfId="15019"/>
    <cellStyle name="Normal 5 2 2 3 5 2 2" xfId="15020"/>
    <cellStyle name="Normal 5 2 2 3 5 2 2 2" xfId="38271"/>
    <cellStyle name="Normal 5 2 2 3 5 2 3" xfId="38270"/>
    <cellStyle name="Normal 5 2 2 3 5 2_Sheet3" xfId="15021"/>
    <cellStyle name="Normal 5 2 2 3 5 3" xfId="15022"/>
    <cellStyle name="Normal 5 2 2 3 5 3 2" xfId="38273"/>
    <cellStyle name="Normal 5 2 2 3 5 3 3" xfId="38272"/>
    <cellStyle name="Normal 5 2 2 3 5 4" xfId="15023"/>
    <cellStyle name="Normal 5 2 2 3 5 4 2" xfId="38275"/>
    <cellStyle name="Normal 5 2 2 3 5 4 3" xfId="38274"/>
    <cellStyle name="Normal 5 2 2 3 5 5" xfId="15024"/>
    <cellStyle name="Normal 5 2 2 3 5 5 2" xfId="38276"/>
    <cellStyle name="Normal 5 2 2 3 5 6" xfId="38269"/>
    <cellStyle name="Normal 5 2 2 3 5_Sheet3" xfId="15025"/>
    <cellStyle name="Normal 5 2 2 3 6" xfId="15026"/>
    <cellStyle name="Normal 5 2 2 3 6 2" xfId="15027"/>
    <cellStyle name="Normal 5 2 2 3 6 2 2" xfId="38278"/>
    <cellStyle name="Normal 5 2 2 3 6 3" xfId="38277"/>
    <cellStyle name="Normal 5 2 2 3 6_Sheet3" xfId="15028"/>
    <cellStyle name="Normal 5 2 2 3 7" xfId="15029"/>
    <cellStyle name="Normal 5 2 2 3 7 2" xfId="38280"/>
    <cellStyle name="Normal 5 2 2 3 7 3" xfId="38279"/>
    <cellStyle name="Normal 5 2 2 3 8" xfId="15030"/>
    <cellStyle name="Normal 5 2 2 3 8 2" xfId="38282"/>
    <cellStyle name="Normal 5 2 2 3 8 3" xfId="38281"/>
    <cellStyle name="Normal 5 2 2 3 9" xfId="15031"/>
    <cellStyle name="Normal 5 2 2 3 9 2" xfId="38283"/>
    <cellStyle name="Normal 5 2 2 3_Sheet3" xfId="15032"/>
    <cellStyle name="Normal 5 2 2 4" xfId="15033"/>
    <cellStyle name="Normal 5 2 2 4 10" xfId="38284"/>
    <cellStyle name="Normal 5 2 2 4 2" xfId="15034"/>
    <cellStyle name="Normal 5 2 2 4 2 2" xfId="15035"/>
    <cellStyle name="Normal 5 2 2 4 2 2 2" xfId="15036"/>
    <cellStyle name="Normal 5 2 2 4 2 2 2 2" xfId="15037"/>
    <cellStyle name="Normal 5 2 2 4 2 2 2 2 2" xfId="38288"/>
    <cellStyle name="Normal 5 2 2 4 2 2 2 3" xfId="38287"/>
    <cellStyle name="Normal 5 2 2 4 2 2 2_Sheet3" xfId="15038"/>
    <cellStyle name="Normal 5 2 2 4 2 2 3" xfId="15039"/>
    <cellStyle name="Normal 5 2 2 4 2 2 3 2" xfId="38290"/>
    <cellStyle name="Normal 5 2 2 4 2 2 3 3" xfId="38289"/>
    <cellStyle name="Normal 5 2 2 4 2 2 4" xfId="15040"/>
    <cellStyle name="Normal 5 2 2 4 2 2 4 2" xfId="38292"/>
    <cellStyle name="Normal 5 2 2 4 2 2 4 3" xfId="38291"/>
    <cellStyle name="Normal 5 2 2 4 2 2 5" xfId="15041"/>
    <cellStyle name="Normal 5 2 2 4 2 2 5 2" xfId="38293"/>
    <cellStyle name="Normal 5 2 2 4 2 2 6" xfId="38286"/>
    <cellStyle name="Normal 5 2 2 4 2 2_Sheet3" xfId="15042"/>
    <cellStyle name="Normal 5 2 2 4 2 3" xfId="15043"/>
    <cellStyle name="Normal 5 2 2 4 2 3 2" xfId="15044"/>
    <cellStyle name="Normal 5 2 2 4 2 3 2 2" xfId="38295"/>
    <cellStyle name="Normal 5 2 2 4 2 3 3" xfId="38294"/>
    <cellStyle name="Normal 5 2 2 4 2 3_Sheet3" xfId="15045"/>
    <cellStyle name="Normal 5 2 2 4 2 4" xfId="15046"/>
    <cellStyle name="Normal 5 2 2 4 2 4 2" xfId="38297"/>
    <cellStyle name="Normal 5 2 2 4 2 4 3" xfId="38296"/>
    <cellStyle name="Normal 5 2 2 4 2 5" xfId="15047"/>
    <cellStyle name="Normal 5 2 2 4 2 5 2" xfId="38299"/>
    <cellStyle name="Normal 5 2 2 4 2 5 3" xfId="38298"/>
    <cellStyle name="Normal 5 2 2 4 2 6" xfId="15048"/>
    <cellStyle name="Normal 5 2 2 4 2 6 2" xfId="38300"/>
    <cellStyle name="Normal 5 2 2 4 2 7" xfId="38285"/>
    <cellStyle name="Normal 5 2 2 4 2_Sheet3" xfId="15049"/>
    <cellStyle name="Normal 5 2 2 4 3" xfId="15050"/>
    <cellStyle name="Normal 5 2 2 4 3 2" xfId="15051"/>
    <cellStyle name="Normal 5 2 2 4 3 2 2" xfId="15052"/>
    <cellStyle name="Normal 5 2 2 4 3 2 2 2" xfId="15053"/>
    <cellStyle name="Normal 5 2 2 4 3 2 2 2 2" xfId="38304"/>
    <cellStyle name="Normal 5 2 2 4 3 2 2 3" xfId="38303"/>
    <cellStyle name="Normal 5 2 2 4 3 2 2_Sheet3" xfId="15054"/>
    <cellStyle name="Normal 5 2 2 4 3 2 3" xfId="15055"/>
    <cellStyle name="Normal 5 2 2 4 3 2 3 2" xfId="38306"/>
    <cellStyle name="Normal 5 2 2 4 3 2 3 3" xfId="38305"/>
    <cellStyle name="Normal 5 2 2 4 3 2 4" xfId="15056"/>
    <cellStyle name="Normal 5 2 2 4 3 2 4 2" xfId="38308"/>
    <cellStyle name="Normal 5 2 2 4 3 2 4 3" xfId="38307"/>
    <cellStyle name="Normal 5 2 2 4 3 2 5" xfId="15057"/>
    <cellStyle name="Normal 5 2 2 4 3 2 5 2" xfId="38309"/>
    <cellStyle name="Normal 5 2 2 4 3 2 6" xfId="38302"/>
    <cellStyle name="Normal 5 2 2 4 3 2_Sheet3" xfId="15058"/>
    <cellStyle name="Normal 5 2 2 4 3 3" xfId="15059"/>
    <cellStyle name="Normal 5 2 2 4 3 3 2" xfId="15060"/>
    <cellStyle name="Normal 5 2 2 4 3 3 2 2" xfId="38311"/>
    <cellStyle name="Normal 5 2 2 4 3 3 3" xfId="38310"/>
    <cellStyle name="Normal 5 2 2 4 3 3_Sheet3" xfId="15061"/>
    <cellStyle name="Normal 5 2 2 4 3 4" xfId="15062"/>
    <cellStyle name="Normal 5 2 2 4 3 4 2" xfId="38313"/>
    <cellStyle name="Normal 5 2 2 4 3 4 3" xfId="38312"/>
    <cellStyle name="Normal 5 2 2 4 3 5" xfId="15063"/>
    <cellStyle name="Normal 5 2 2 4 3 5 2" xfId="38315"/>
    <cellStyle name="Normal 5 2 2 4 3 5 3" xfId="38314"/>
    <cellStyle name="Normal 5 2 2 4 3 6" xfId="15064"/>
    <cellStyle name="Normal 5 2 2 4 3 6 2" xfId="38316"/>
    <cellStyle name="Normal 5 2 2 4 3 7" xfId="38301"/>
    <cellStyle name="Normal 5 2 2 4 3_Sheet3" xfId="15065"/>
    <cellStyle name="Normal 5 2 2 4 4" xfId="15066"/>
    <cellStyle name="Normal 5 2 2 4 4 2" xfId="15067"/>
    <cellStyle name="Normal 5 2 2 4 4 2 2" xfId="15068"/>
    <cellStyle name="Normal 5 2 2 4 4 2 2 2" xfId="15069"/>
    <cellStyle name="Normal 5 2 2 4 4 2 2 2 2" xfId="38320"/>
    <cellStyle name="Normal 5 2 2 4 4 2 2 3" xfId="38319"/>
    <cellStyle name="Normal 5 2 2 4 4 2 2_Sheet3" xfId="15070"/>
    <cellStyle name="Normal 5 2 2 4 4 2 3" xfId="15071"/>
    <cellStyle name="Normal 5 2 2 4 4 2 3 2" xfId="38322"/>
    <cellStyle name="Normal 5 2 2 4 4 2 3 3" xfId="38321"/>
    <cellStyle name="Normal 5 2 2 4 4 2 4" xfId="15072"/>
    <cellStyle name="Normal 5 2 2 4 4 2 4 2" xfId="38324"/>
    <cellStyle name="Normal 5 2 2 4 4 2 4 3" xfId="38323"/>
    <cellStyle name="Normal 5 2 2 4 4 2 5" xfId="15073"/>
    <cellStyle name="Normal 5 2 2 4 4 2 5 2" xfId="38325"/>
    <cellStyle name="Normal 5 2 2 4 4 2 6" xfId="38318"/>
    <cellStyle name="Normal 5 2 2 4 4 2_Sheet3" xfId="15074"/>
    <cellStyle name="Normal 5 2 2 4 4 3" xfId="15075"/>
    <cellStyle name="Normal 5 2 2 4 4 3 2" xfId="15076"/>
    <cellStyle name="Normal 5 2 2 4 4 3 2 2" xfId="38327"/>
    <cellStyle name="Normal 5 2 2 4 4 3 3" xfId="38326"/>
    <cellStyle name="Normal 5 2 2 4 4 3_Sheet3" xfId="15077"/>
    <cellStyle name="Normal 5 2 2 4 4 4" xfId="15078"/>
    <cellStyle name="Normal 5 2 2 4 4 4 2" xfId="38329"/>
    <cellStyle name="Normal 5 2 2 4 4 4 3" xfId="38328"/>
    <cellStyle name="Normal 5 2 2 4 4 5" xfId="15079"/>
    <cellStyle name="Normal 5 2 2 4 4 5 2" xfId="38331"/>
    <cellStyle name="Normal 5 2 2 4 4 5 3" xfId="38330"/>
    <cellStyle name="Normal 5 2 2 4 4 6" xfId="15080"/>
    <cellStyle name="Normal 5 2 2 4 4 6 2" xfId="38332"/>
    <cellStyle name="Normal 5 2 2 4 4 7" xfId="38317"/>
    <cellStyle name="Normal 5 2 2 4 4_Sheet3" xfId="15081"/>
    <cellStyle name="Normal 5 2 2 4 5" xfId="15082"/>
    <cellStyle name="Normal 5 2 2 4 5 2" xfId="15083"/>
    <cellStyle name="Normal 5 2 2 4 5 2 2" xfId="15084"/>
    <cellStyle name="Normal 5 2 2 4 5 2 2 2" xfId="38335"/>
    <cellStyle name="Normal 5 2 2 4 5 2 3" xfId="38334"/>
    <cellStyle name="Normal 5 2 2 4 5 2_Sheet3" xfId="15085"/>
    <cellStyle name="Normal 5 2 2 4 5 3" xfId="15086"/>
    <cellStyle name="Normal 5 2 2 4 5 3 2" xfId="38337"/>
    <cellStyle name="Normal 5 2 2 4 5 3 3" xfId="38336"/>
    <cellStyle name="Normal 5 2 2 4 5 4" xfId="15087"/>
    <cellStyle name="Normal 5 2 2 4 5 4 2" xfId="38339"/>
    <cellStyle name="Normal 5 2 2 4 5 4 3" xfId="38338"/>
    <cellStyle name="Normal 5 2 2 4 5 5" xfId="15088"/>
    <cellStyle name="Normal 5 2 2 4 5 5 2" xfId="38340"/>
    <cellStyle name="Normal 5 2 2 4 5 6" xfId="38333"/>
    <cellStyle name="Normal 5 2 2 4 5_Sheet3" xfId="15089"/>
    <cellStyle name="Normal 5 2 2 4 6" xfId="15090"/>
    <cellStyle name="Normal 5 2 2 4 6 2" xfId="15091"/>
    <cellStyle name="Normal 5 2 2 4 6 2 2" xfId="38342"/>
    <cellStyle name="Normal 5 2 2 4 6 3" xfId="38341"/>
    <cellStyle name="Normal 5 2 2 4 6_Sheet3" xfId="15092"/>
    <cellStyle name="Normal 5 2 2 4 7" xfId="15093"/>
    <cellStyle name="Normal 5 2 2 4 7 2" xfId="38344"/>
    <cellStyle name="Normal 5 2 2 4 7 3" xfId="38343"/>
    <cellStyle name="Normal 5 2 2 4 8" xfId="15094"/>
    <cellStyle name="Normal 5 2 2 4 8 2" xfId="38346"/>
    <cellStyle name="Normal 5 2 2 4 8 3" xfId="38345"/>
    <cellStyle name="Normal 5 2 2 4 9" xfId="15095"/>
    <cellStyle name="Normal 5 2 2 4 9 2" xfId="38347"/>
    <cellStyle name="Normal 5 2 2 4_Sheet3" xfId="15096"/>
    <cellStyle name="Normal 5 2 2 5" xfId="15097"/>
    <cellStyle name="Normal 5 2 2 5 10" xfId="38348"/>
    <cellStyle name="Normal 5 2 2 5 2" xfId="15098"/>
    <cellStyle name="Normal 5 2 2 5 2 2" xfId="15099"/>
    <cellStyle name="Normal 5 2 2 5 2 2 2" xfId="15100"/>
    <cellStyle name="Normal 5 2 2 5 2 2 2 2" xfId="15101"/>
    <cellStyle name="Normal 5 2 2 5 2 2 2 2 2" xfId="38352"/>
    <cellStyle name="Normal 5 2 2 5 2 2 2 3" xfId="38351"/>
    <cellStyle name="Normal 5 2 2 5 2 2 2_Sheet3" xfId="15102"/>
    <cellStyle name="Normal 5 2 2 5 2 2 3" xfId="15103"/>
    <cellStyle name="Normal 5 2 2 5 2 2 3 2" xfId="38354"/>
    <cellStyle name="Normal 5 2 2 5 2 2 3 3" xfId="38353"/>
    <cellStyle name="Normal 5 2 2 5 2 2 4" xfId="15104"/>
    <cellStyle name="Normal 5 2 2 5 2 2 4 2" xfId="38356"/>
    <cellStyle name="Normal 5 2 2 5 2 2 4 3" xfId="38355"/>
    <cellStyle name="Normal 5 2 2 5 2 2 5" xfId="15105"/>
    <cellStyle name="Normal 5 2 2 5 2 2 5 2" xfId="38357"/>
    <cellStyle name="Normal 5 2 2 5 2 2 6" xfId="38350"/>
    <cellStyle name="Normal 5 2 2 5 2 2_Sheet3" xfId="15106"/>
    <cellStyle name="Normal 5 2 2 5 2 3" xfId="15107"/>
    <cellStyle name="Normal 5 2 2 5 2 3 2" xfId="15108"/>
    <cellStyle name="Normal 5 2 2 5 2 3 2 2" xfId="38359"/>
    <cellStyle name="Normal 5 2 2 5 2 3 3" xfId="38358"/>
    <cellStyle name="Normal 5 2 2 5 2 3_Sheet3" xfId="15109"/>
    <cellStyle name="Normal 5 2 2 5 2 4" xfId="15110"/>
    <cellStyle name="Normal 5 2 2 5 2 4 2" xfId="38361"/>
    <cellStyle name="Normal 5 2 2 5 2 4 3" xfId="38360"/>
    <cellStyle name="Normal 5 2 2 5 2 5" xfId="15111"/>
    <cellStyle name="Normal 5 2 2 5 2 5 2" xfId="38363"/>
    <cellStyle name="Normal 5 2 2 5 2 5 3" xfId="38362"/>
    <cellStyle name="Normal 5 2 2 5 2 6" xfId="15112"/>
    <cellStyle name="Normal 5 2 2 5 2 6 2" xfId="38364"/>
    <cellStyle name="Normal 5 2 2 5 2 7" xfId="38349"/>
    <cellStyle name="Normal 5 2 2 5 2_Sheet3" xfId="15113"/>
    <cellStyle name="Normal 5 2 2 5 3" xfId="15114"/>
    <cellStyle name="Normal 5 2 2 5 3 2" xfId="15115"/>
    <cellStyle name="Normal 5 2 2 5 3 2 2" xfId="15116"/>
    <cellStyle name="Normal 5 2 2 5 3 2 2 2" xfId="15117"/>
    <cellStyle name="Normal 5 2 2 5 3 2 2 2 2" xfId="38368"/>
    <cellStyle name="Normal 5 2 2 5 3 2 2 3" xfId="38367"/>
    <cellStyle name="Normal 5 2 2 5 3 2 2_Sheet3" xfId="15118"/>
    <cellStyle name="Normal 5 2 2 5 3 2 3" xfId="15119"/>
    <cellStyle name="Normal 5 2 2 5 3 2 3 2" xfId="38370"/>
    <cellStyle name="Normal 5 2 2 5 3 2 3 3" xfId="38369"/>
    <cellStyle name="Normal 5 2 2 5 3 2 4" xfId="15120"/>
    <cellStyle name="Normal 5 2 2 5 3 2 4 2" xfId="38372"/>
    <cellStyle name="Normal 5 2 2 5 3 2 4 3" xfId="38371"/>
    <cellStyle name="Normal 5 2 2 5 3 2 5" xfId="15121"/>
    <cellStyle name="Normal 5 2 2 5 3 2 5 2" xfId="38373"/>
    <cellStyle name="Normal 5 2 2 5 3 2 6" xfId="38366"/>
    <cellStyle name="Normal 5 2 2 5 3 2_Sheet3" xfId="15122"/>
    <cellStyle name="Normal 5 2 2 5 3 3" xfId="15123"/>
    <cellStyle name="Normal 5 2 2 5 3 3 2" xfId="15124"/>
    <cellStyle name="Normal 5 2 2 5 3 3 2 2" xfId="38375"/>
    <cellStyle name="Normal 5 2 2 5 3 3 3" xfId="38374"/>
    <cellStyle name="Normal 5 2 2 5 3 3_Sheet3" xfId="15125"/>
    <cellStyle name="Normal 5 2 2 5 3 4" xfId="15126"/>
    <cellStyle name="Normal 5 2 2 5 3 4 2" xfId="38377"/>
    <cellStyle name="Normal 5 2 2 5 3 4 3" xfId="38376"/>
    <cellStyle name="Normal 5 2 2 5 3 5" xfId="15127"/>
    <cellStyle name="Normal 5 2 2 5 3 5 2" xfId="38379"/>
    <cellStyle name="Normal 5 2 2 5 3 5 3" xfId="38378"/>
    <cellStyle name="Normal 5 2 2 5 3 6" xfId="15128"/>
    <cellStyle name="Normal 5 2 2 5 3 6 2" xfId="38380"/>
    <cellStyle name="Normal 5 2 2 5 3 7" xfId="38365"/>
    <cellStyle name="Normal 5 2 2 5 3_Sheet3" xfId="15129"/>
    <cellStyle name="Normal 5 2 2 5 4" xfId="15130"/>
    <cellStyle name="Normal 5 2 2 5 4 2" xfId="15131"/>
    <cellStyle name="Normal 5 2 2 5 4 2 2" xfId="15132"/>
    <cellStyle name="Normal 5 2 2 5 4 2 2 2" xfId="15133"/>
    <cellStyle name="Normal 5 2 2 5 4 2 2 2 2" xfId="38384"/>
    <cellStyle name="Normal 5 2 2 5 4 2 2 3" xfId="38383"/>
    <cellStyle name="Normal 5 2 2 5 4 2 2_Sheet3" xfId="15134"/>
    <cellStyle name="Normal 5 2 2 5 4 2 3" xfId="15135"/>
    <cellStyle name="Normal 5 2 2 5 4 2 3 2" xfId="38386"/>
    <cellStyle name="Normal 5 2 2 5 4 2 3 3" xfId="38385"/>
    <cellStyle name="Normal 5 2 2 5 4 2 4" xfId="15136"/>
    <cellStyle name="Normal 5 2 2 5 4 2 4 2" xfId="38388"/>
    <cellStyle name="Normal 5 2 2 5 4 2 4 3" xfId="38387"/>
    <cellStyle name="Normal 5 2 2 5 4 2 5" xfId="15137"/>
    <cellStyle name="Normal 5 2 2 5 4 2 5 2" xfId="38389"/>
    <cellStyle name="Normal 5 2 2 5 4 2 6" xfId="38382"/>
    <cellStyle name="Normal 5 2 2 5 4 2_Sheet3" xfId="15138"/>
    <cellStyle name="Normal 5 2 2 5 4 3" xfId="15139"/>
    <cellStyle name="Normal 5 2 2 5 4 3 2" xfId="15140"/>
    <cellStyle name="Normal 5 2 2 5 4 3 2 2" xfId="38391"/>
    <cellStyle name="Normal 5 2 2 5 4 3 3" xfId="38390"/>
    <cellStyle name="Normal 5 2 2 5 4 3_Sheet3" xfId="15141"/>
    <cellStyle name="Normal 5 2 2 5 4 4" xfId="15142"/>
    <cellStyle name="Normal 5 2 2 5 4 4 2" xfId="38393"/>
    <cellStyle name="Normal 5 2 2 5 4 4 3" xfId="38392"/>
    <cellStyle name="Normal 5 2 2 5 4 5" xfId="15143"/>
    <cellStyle name="Normal 5 2 2 5 4 5 2" xfId="38395"/>
    <cellStyle name="Normal 5 2 2 5 4 5 3" xfId="38394"/>
    <cellStyle name="Normal 5 2 2 5 4 6" xfId="15144"/>
    <cellStyle name="Normal 5 2 2 5 4 6 2" xfId="38396"/>
    <cellStyle name="Normal 5 2 2 5 4 7" xfId="38381"/>
    <cellStyle name="Normal 5 2 2 5 4_Sheet3" xfId="15145"/>
    <cellStyle name="Normal 5 2 2 5 5" xfId="15146"/>
    <cellStyle name="Normal 5 2 2 5 5 2" xfId="15147"/>
    <cellStyle name="Normal 5 2 2 5 5 2 2" xfId="15148"/>
    <cellStyle name="Normal 5 2 2 5 5 2 2 2" xfId="38399"/>
    <cellStyle name="Normal 5 2 2 5 5 2 3" xfId="38398"/>
    <cellStyle name="Normal 5 2 2 5 5 2_Sheet3" xfId="15149"/>
    <cellStyle name="Normal 5 2 2 5 5 3" xfId="15150"/>
    <cellStyle name="Normal 5 2 2 5 5 3 2" xfId="38401"/>
    <cellStyle name="Normal 5 2 2 5 5 3 3" xfId="38400"/>
    <cellStyle name="Normal 5 2 2 5 5 4" xfId="15151"/>
    <cellStyle name="Normal 5 2 2 5 5 4 2" xfId="38403"/>
    <cellStyle name="Normal 5 2 2 5 5 4 3" xfId="38402"/>
    <cellStyle name="Normal 5 2 2 5 5 5" xfId="15152"/>
    <cellStyle name="Normal 5 2 2 5 5 5 2" xfId="38404"/>
    <cellStyle name="Normal 5 2 2 5 5 6" xfId="38397"/>
    <cellStyle name="Normal 5 2 2 5 5_Sheet3" xfId="15153"/>
    <cellStyle name="Normal 5 2 2 5 6" xfId="15154"/>
    <cellStyle name="Normal 5 2 2 5 6 2" xfId="15155"/>
    <cellStyle name="Normal 5 2 2 5 6 2 2" xfId="38406"/>
    <cellStyle name="Normal 5 2 2 5 6 3" xfId="38405"/>
    <cellStyle name="Normal 5 2 2 5 6_Sheet3" xfId="15156"/>
    <cellStyle name="Normal 5 2 2 5 7" xfId="15157"/>
    <cellStyle name="Normal 5 2 2 5 7 2" xfId="38408"/>
    <cellStyle name="Normal 5 2 2 5 7 3" xfId="38407"/>
    <cellStyle name="Normal 5 2 2 5 8" xfId="15158"/>
    <cellStyle name="Normal 5 2 2 5 8 2" xfId="38410"/>
    <cellStyle name="Normal 5 2 2 5 8 3" xfId="38409"/>
    <cellStyle name="Normal 5 2 2 5 9" xfId="15159"/>
    <cellStyle name="Normal 5 2 2 5 9 2" xfId="38411"/>
    <cellStyle name="Normal 5 2 2 5_Sheet3" xfId="15160"/>
    <cellStyle name="Normal 5 2 2 6" xfId="15161"/>
    <cellStyle name="Normal 5 2 2 6 10" xfId="38412"/>
    <cellStyle name="Normal 5 2 2 6 2" xfId="15162"/>
    <cellStyle name="Normal 5 2 2 6 2 2" xfId="15163"/>
    <cellStyle name="Normal 5 2 2 6 2 2 2" xfId="15164"/>
    <cellStyle name="Normal 5 2 2 6 2 2 2 2" xfId="15165"/>
    <cellStyle name="Normal 5 2 2 6 2 2 2 2 2" xfId="38416"/>
    <cellStyle name="Normal 5 2 2 6 2 2 2 3" xfId="38415"/>
    <cellStyle name="Normal 5 2 2 6 2 2 2_Sheet3" xfId="15166"/>
    <cellStyle name="Normal 5 2 2 6 2 2 3" xfId="15167"/>
    <cellStyle name="Normal 5 2 2 6 2 2 3 2" xfId="38418"/>
    <cellStyle name="Normal 5 2 2 6 2 2 3 3" xfId="38417"/>
    <cellStyle name="Normal 5 2 2 6 2 2 4" xfId="15168"/>
    <cellStyle name="Normal 5 2 2 6 2 2 4 2" xfId="38420"/>
    <cellStyle name="Normal 5 2 2 6 2 2 4 3" xfId="38419"/>
    <cellStyle name="Normal 5 2 2 6 2 2 5" xfId="15169"/>
    <cellStyle name="Normal 5 2 2 6 2 2 5 2" xfId="38421"/>
    <cellStyle name="Normal 5 2 2 6 2 2 6" xfId="38414"/>
    <cellStyle name="Normal 5 2 2 6 2 2_Sheet3" xfId="15170"/>
    <cellStyle name="Normal 5 2 2 6 2 3" xfId="15171"/>
    <cellStyle name="Normal 5 2 2 6 2 3 2" xfId="15172"/>
    <cellStyle name="Normal 5 2 2 6 2 3 2 2" xfId="38423"/>
    <cellStyle name="Normal 5 2 2 6 2 3 3" xfId="38422"/>
    <cellStyle name="Normal 5 2 2 6 2 3_Sheet3" xfId="15173"/>
    <cellStyle name="Normal 5 2 2 6 2 4" xfId="15174"/>
    <cellStyle name="Normal 5 2 2 6 2 4 2" xfId="38425"/>
    <cellStyle name="Normal 5 2 2 6 2 4 3" xfId="38424"/>
    <cellStyle name="Normal 5 2 2 6 2 5" xfId="15175"/>
    <cellStyle name="Normal 5 2 2 6 2 5 2" xfId="38427"/>
    <cellStyle name="Normal 5 2 2 6 2 5 3" xfId="38426"/>
    <cellStyle name="Normal 5 2 2 6 2 6" xfId="15176"/>
    <cellStyle name="Normal 5 2 2 6 2 6 2" xfId="38428"/>
    <cellStyle name="Normal 5 2 2 6 2 7" xfId="38413"/>
    <cellStyle name="Normal 5 2 2 6 2_Sheet3" xfId="15177"/>
    <cellStyle name="Normal 5 2 2 6 3" xfId="15178"/>
    <cellStyle name="Normal 5 2 2 6 3 2" xfId="15179"/>
    <cellStyle name="Normal 5 2 2 6 3 2 2" xfId="15180"/>
    <cellStyle name="Normal 5 2 2 6 3 2 2 2" xfId="15181"/>
    <cellStyle name="Normal 5 2 2 6 3 2 2 2 2" xfId="38432"/>
    <cellStyle name="Normal 5 2 2 6 3 2 2 3" xfId="38431"/>
    <cellStyle name="Normal 5 2 2 6 3 2 2_Sheet3" xfId="15182"/>
    <cellStyle name="Normal 5 2 2 6 3 2 3" xfId="15183"/>
    <cellStyle name="Normal 5 2 2 6 3 2 3 2" xfId="38434"/>
    <cellStyle name="Normal 5 2 2 6 3 2 3 3" xfId="38433"/>
    <cellStyle name="Normal 5 2 2 6 3 2 4" xfId="15184"/>
    <cellStyle name="Normal 5 2 2 6 3 2 4 2" xfId="38436"/>
    <cellStyle name="Normal 5 2 2 6 3 2 4 3" xfId="38435"/>
    <cellStyle name="Normal 5 2 2 6 3 2 5" xfId="15185"/>
    <cellStyle name="Normal 5 2 2 6 3 2 5 2" xfId="38437"/>
    <cellStyle name="Normal 5 2 2 6 3 2 6" xfId="38430"/>
    <cellStyle name="Normal 5 2 2 6 3 2_Sheet3" xfId="15186"/>
    <cellStyle name="Normal 5 2 2 6 3 3" xfId="15187"/>
    <cellStyle name="Normal 5 2 2 6 3 3 2" xfId="15188"/>
    <cellStyle name="Normal 5 2 2 6 3 3 2 2" xfId="38439"/>
    <cellStyle name="Normal 5 2 2 6 3 3 3" xfId="38438"/>
    <cellStyle name="Normal 5 2 2 6 3 3_Sheet3" xfId="15189"/>
    <cellStyle name="Normal 5 2 2 6 3 4" xfId="15190"/>
    <cellStyle name="Normal 5 2 2 6 3 4 2" xfId="38441"/>
    <cellStyle name="Normal 5 2 2 6 3 4 3" xfId="38440"/>
    <cellStyle name="Normal 5 2 2 6 3 5" xfId="15191"/>
    <cellStyle name="Normal 5 2 2 6 3 5 2" xfId="38443"/>
    <cellStyle name="Normal 5 2 2 6 3 5 3" xfId="38442"/>
    <cellStyle name="Normal 5 2 2 6 3 6" xfId="15192"/>
    <cellStyle name="Normal 5 2 2 6 3 6 2" xfId="38444"/>
    <cellStyle name="Normal 5 2 2 6 3 7" xfId="38429"/>
    <cellStyle name="Normal 5 2 2 6 3_Sheet3" xfId="15193"/>
    <cellStyle name="Normal 5 2 2 6 4" xfId="15194"/>
    <cellStyle name="Normal 5 2 2 6 4 2" xfId="15195"/>
    <cellStyle name="Normal 5 2 2 6 4 2 2" xfId="15196"/>
    <cellStyle name="Normal 5 2 2 6 4 2 2 2" xfId="15197"/>
    <cellStyle name="Normal 5 2 2 6 4 2 2 2 2" xfId="38448"/>
    <cellStyle name="Normal 5 2 2 6 4 2 2 3" xfId="38447"/>
    <cellStyle name="Normal 5 2 2 6 4 2 2_Sheet3" xfId="15198"/>
    <cellStyle name="Normal 5 2 2 6 4 2 3" xfId="15199"/>
    <cellStyle name="Normal 5 2 2 6 4 2 3 2" xfId="38450"/>
    <cellStyle name="Normal 5 2 2 6 4 2 3 3" xfId="38449"/>
    <cellStyle name="Normal 5 2 2 6 4 2 4" xfId="15200"/>
    <cellStyle name="Normal 5 2 2 6 4 2 4 2" xfId="38452"/>
    <cellStyle name="Normal 5 2 2 6 4 2 4 3" xfId="38451"/>
    <cellStyle name="Normal 5 2 2 6 4 2 5" xfId="15201"/>
    <cellStyle name="Normal 5 2 2 6 4 2 5 2" xfId="38453"/>
    <cellStyle name="Normal 5 2 2 6 4 2 6" xfId="38446"/>
    <cellStyle name="Normal 5 2 2 6 4 2_Sheet3" xfId="15202"/>
    <cellStyle name="Normal 5 2 2 6 4 3" xfId="15203"/>
    <cellStyle name="Normal 5 2 2 6 4 3 2" xfId="15204"/>
    <cellStyle name="Normal 5 2 2 6 4 3 2 2" xfId="38455"/>
    <cellStyle name="Normal 5 2 2 6 4 3 3" xfId="38454"/>
    <cellStyle name="Normal 5 2 2 6 4 3_Sheet3" xfId="15205"/>
    <cellStyle name="Normal 5 2 2 6 4 4" xfId="15206"/>
    <cellStyle name="Normal 5 2 2 6 4 4 2" xfId="38457"/>
    <cellStyle name="Normal 5 2 2 6 4 4 3" xfId="38456"/>
    <cellStyle name="Normal 5 2 2 6 4 5" xfId="15207"/>
    <cellStyle name="Normal 5 2 2 6 4 5 2" xfId="38459"/>
    <cellStyle name="Normal 5 2 2 6 4 5 3" xfId="38458"/>
    <cellStyle name="Normal 5 2 2 6 4 6" xfId="15208"/>
    <cellStyle name="Normal 5 2 2 6 4 6 2" xfId="38460"/>
    <cellStyle name="Normal 5 2 2 6 4 7" xfId="38445"/>
    <cellStyle name="Normal 5 2 2 6 4_Sheet3" xfId="15209"/>
    <cellStyle name="Normal 5 2 2 6 5" xfId="15210"/>
    <cellStyle name="Normal 5 2 2 6 5 2" xfId="15211"/>
    <cellStyle name="Normal 5 2 2 6 5 2 2" xfId="15212"/>
    <cellStyle name="Normal 5 2 2 6 5 2 2 2" xfId="38463"/>
    <cellStyle name="Normal 5 2 2 6 5 2 3" xfId="38462"/>
    <cellStyle name="Normal 5 2 2 6 5 2_Sheet3" xfId="15213"/>
    <cellStyle name="Normal 5 2 2 6 5 3" xfId="15214"/>
    <cellStyle name="Normal 5 2 2 6 5 3 2" xfId="38465"/>
    <cellStyle name="Normal 5 2 2 6 5 3 3" xfId="38464"/>
    <cellStyle name="Normal 5 2 2 6 5 4" xfId="15215"/>
    <cellStyle name="Normal 5 2 2 6 5 4 2" xfId="38467"/>
    <cellStyle name="Normal 5 2 2 6 5 4 3" xfId="38466"/>
    <cellStyle name="Normal 5 2 2 6 5 5" xfId="15216"/>
    <cellStyle name="Normal 5 2 2 6 5 5 2" xfId="38468"/>
    <cellStyle name="Normal 5 2 2 6 5 6" xfId="38461"/>
    <cellStyle name="Normal 5 2 2 6 5_Sheet3" xfId="15217"/>
    <cellStyle name="Normal 5 2 2 6 6" xfId="15218"/>
    <cellStyle name="Normal 5 2 2 6 6 2" xfId="15219"/>
    <cellStyle name="Normal 5 2 2 6 6 2 2" xfId="38470"/>
    <cellStyle name="Normal 5 2 2 6 6 3" xfId="38469"/>
    <cellStyle name="Normal 5 2 2 6 6_Sheet3" xfId="15220"/>
    <cellStyle name="Normal 5 2 2 6 7" xfId="15221"/>
    <cellStyle name="Normal 5 2 2 6 7 2" xfId="38472"/>
    <cellStyle name="Normal 5 2 2 6 7 3" xfId="38471"/>
    <cellStyle name="Normal 5 2 2 6 8" xfId="15222"/>
    <cellStyle name="Normal 5 2 2 6 8 2" xfId="38474"/>
    <cellStyle name="Normal 5 2 2 6 8 3" xfId="38473"/>
    <cellStyle name="Normal 5 2 2 6 9" xfId="15223"/>
    <cellStyle name="Normal 5 2 2 6 9 2" xfId="38475"/>
    <cellStyle name="Normal 5 2 2 6_Sheet3" xfId="15224"/>
    <cellStyle name="Normal 5 2 2 7" xfId="15225"/>
    <cellStyle name="Normal 5 2 2 7 2" xfId="15226"/>
    <cellStyle name="Normal 5 2 2 7 2 2" xfId="15227"/>
    <cellStyle name="Normal 5 2 2 7 2 2 2" xfId="15228"/>
    <cellStyle name="Normal 5 2 2 7 2 2 2 2" xfId="38479"/>
    <cellStyle name="Normal 5 2 2 7 2 2 3" xfId="38478"/>
    <cellStyle name="Normal 5 2 2 7 2 2_Sheet3" xfId="15229"/>
    <cellStyle name="Normal 5 2 2 7 2 3" xfId="15230"/>
    <cellStyle name="Normal 5 2 2 7 2 3 2" xfId="38481"/>
    <cellStyle name="Normal 5 2 2 7 2 3 3" xfId="38480"/>
    <cellStyle name="Normal 5 2 2 7 2 4" xfId="15231"/>
    <cellStyle name="Normal 5 2 2 7 2 4 2" xfId="38483"/>
    <cellStyle name="Normal 5 2 2 7 2 4 3" xfId="38482"/>
    <cellStyle name="Normal 5 2 2 7 2 5" xfId="15232"/>
    <cellStyle name="Normal 5 2 2 7 2 5 2" xfId="38484"/>
    <cellStyle name="Normal 5 2 2 7 2 6" xfId="38477"/>
    <cellStyle name="Normal 5 2 2 7 2_Sheet3" xfId="15233"/>
    <cellStyle name="Normal 5 2 2 7 3" xfId="15234"/>
    <cellStyle name="Normal 5 2 2 7 3 2" xfId="15235"/>
    <cellStyle name="Normal 5 2 2 7 3 2 2" xfId="38486"/>
    <cellStyle name="Normal 5 2 2 7 3 3" xfId="38485"/>
    <cellStyle name="Normal 5 2 2 7 3_Sheet3" xfId="15236"/>
    <cellStyle name="Normal 5 2 2 7 4" xfId="15237"/>
    <cellStyle name="Normal 5 2 2 7 4 2" xfId="38488"/>
    <cellStyle name="Normal 5 2 2 7 4 3" xfId="38487"/>
    <cellStyle name="Normal 5 2 2 7 5" xfId="15238"/>
    <cellStyle name="Normal 5 2 2 7 5 2" xfId="38490"/>
    <cellStyle name="Normal 5 2 2 7 5 3" xfId="38489"/>
    <cellStyle name="Normal 5 2 2 7 6" xfId="15239"/>
    <cellStyle name="Normal 5 2 2 7 6 2" xfId="38491"/>
    <cellStyle name="Normal 5 2 2 7 7" xfId="38476"/>
    <cellStyle name="Normal 5 2 2 7_Sheet3" xfId="15240"/>
    <cellStyle name="Normal 5 2 2 8" xfId="15241"/>
    <cellStyle name="Normal 5 2 2 8 2" xfId="15242"/>
    <cellStyle name="Normal 5 2 2 8 2 2" xfId="15243"/>
    <cellStyle name="Normal 5 2 2 8 2 2 2" xfId="15244"/>
    <cellStyle name="Normal 5 2 2 8 2 2 2 2" xfId="38495"/>
    <cellStyle name="Normal 5 2 2 8 2 2 3" xfId="38494"/>
    <cellStyle name="Normal 5 2 2 8 2 2_Sheet3" xfId="15245"/>
    <cellStyle name="Normal 5 2 2 8 2 3" xfId="15246"/>
    <cellStyle name="Normal 5 2 2 8 2 3 2" xfId="38497"/>
    <cellStyle name="Normal 5 2 2 8 2 3 3" xfId="38496"/>
    <cellStyle name="Normal 5 2 2 8 2 4" xfId="15247"/>
    <cellStyle name="Normal 5 2 2 8 2 4 2" xfId="38499"/>
    <cellStyle name="Normal 5 2 2 8 2 4 3" xfId="38498"/>
    <cellStyle name="Normal 5 2 2 8 2 5" xfId="15248"/>
    <cellStyle name="Normal 5 2 2 8 2 5 2" xfId="38500"/>
    <cellStyle name="Normal 5 2 2 8 2 6" xfId="38493"/>
    <cellStyle name="Normal 5 2 2 8 2_Sheet3" xfId="15249"/>
    <cellStyle name="Normal 5 2 2 8 3" xfId="15250"/>
    <cellStyle name="Normal 5 2 2 8 3 2" xfId="15251"/>
    <cellStyle name="Normal 5 2 2 8 3 2 2" xfId="38502"/>
    <cellStyle name="Normal 5 2 2 8 3 3" xfId="38501"/>
    <cellStyle name="Normal 5 2 2 8 3_Sheet3" xfId="15252"/>
    <cellStyle name="Normal 5 2 2 8 4" xfId="15253"/>
    <cellStyle name="Normal 5 2 2 8 4 2" xfId="38504"/>
    <cellStyle name="Normal 5 2 2 8 4 3" xfId="38503"/>
    <cellStyle name="Normal 5 2 2 8 5" xfId="15254"/>
    <cellStyle name="Normal 5 2 2 8 5 2" xfId="38506"/>
    <cellStyle name="Normal 5 2 2 8 5 3" xfId="38505"/>
    <cellStyle name="Normal 5 2 2 8 6" xfId="15255"/>
    <cellStyle name="Normal 5 2 2 8 6 2" xfId="38507"/>
    <cellStyle name="Normal 5 2 2 8 7" xfId="38492"/>
    <cellStyle name="Normal 5 2 2 8_Sheet3" xfId="15256"/>
    <cellStyle name="Normal 5 2 2 9" xfId="15257"/>
    <cellStyle name="Normal 5 2 2 9 2" xfId="15258"/>
    <cellStyle name="Normal 5 2 2 9 2 2" xfId="15259"/>
    <cellStyle name="Normal 5 2 2 9 2 2 2" xfId="15260"/>
    <cellStyle name="Normal 5 2 2 9 2 2 2 2" xfId="38511"/>
    <cellStyle name="Normal 5 2 2 9 2 2 3" xfId="38510"/>
    <cellStyle name="Normal 5 2 2 9 2 2_Sheet3" xfId="15261"/>
    <cellStyle name="Normal 5 2 2 9 2 3" xfId="15262"/>
    <cellStyle name="Normal 5 2 2 9 2 3 2" xfId="38513"/>
    <cellStyle name="Normal 5 2 2 9 2 3 3" xfId="38512"/>
    <cellStyle name="Normal 5 2 2 9 2 4" xfId="15263"/>
    <cellStyle name="Normal 5 2 2 9 2 4 2" xfId="38515"/>
    <cellStyle name="Normal 5 2 2 9 2 4 3" xfId="38514"/>
    <cellStyle name="Normal 5 2 2 9 2 5" xfId="15264"/>
    <cellStyle name="Normal 5 2 2 9 2 5 2" xfId="38516"/>
    <cellStyle name="Normal 5 2 2 9 2 6" xfId="38509"/>
    <cellStyle name="Normal 5 2 2 9 2_Sheet3" xfId="15265"/>
    <cellStyle name="Normal 5 2 2 9 3" xfId="15266"/>
    <cellStyle name="Normal 5 2 2 9 3 2" xfId="15267"/>
    <cellStyle name="Normal 5 2 2 9 3 2 2" xfId="38518"/>
    <cellStyle name="Normal 5 2 2 9 3 3" xfId="38517"/>
    <cellStyle name="Normal 5 2 2 9 3_Sheet3" xfId="15268"/>
    <cellStyle name="Normal 5 2 2 9 4" xfId="15269"/>
    <cellStyle name="Normal 5 2 2 9 4 2" xfId="38520"/>
    <cellStyle name="Normal 5 2 2 9 4 3" xfId="38519"/>
    <cellStyle name="Normal 5 2 2 9 5" xfId="15270"/>
    <cellStyle name="Normal 5 2 2 9 5 2" xfId="38522"/>
    <cellStyle name="Normal 5 2 2 9 5 3" xfId="38521"/>
    <cellStyle name="Normal 5 2 2 9 6" xfId="15271"/>
    <cellStyle name="Normal 5 2 2 9 6 2" xfId="38523"/>
    <cellStyle name="Normal 5 2 2 9 7" xfId="38508"/>
    <cellStyle name="Normal 5 2 2 9_Sheet3" xfId="15272"/>
    <cellStyle name="Normal 5 2 2_Sheet3" xfId="15273"/>
    <cellStyle name="Normal 5 2 20" xfId="15274"/>
    <cellStyle name="Normal 5 2 20 2" xfId="38524"/>
    <cellStyle name="Normal 5 2 21" xfId="37885"/>
    <cellStyle name="Normal 5 2 3" xfId="15275"/>
    <cellStyle name="Normal 5 2 3 10" xfId="38525"/>
    <cellStyle name="Normal 5 2 3 2" xfId="15276"/>
    <cellStyle name="Normal 5 2 3 2 2" xfId="15277"/>
    <cellStyle name="Normal 5 2 3 2 2 2" xfId="15278"/>
    <cellStyle name="Normal 5 2 3 2 2 2 2" xfId="15279"/>
    <cellStyle name="Normal 5 2 3 2 2 2 2 2" xfId="38529"/>
    <cellStyle name="Normal 5 2 3 2 2 2 3" xfId="38528"/>
    <cellStyle name="Normal 5 2 3 2 2 2_Sheet3" xfId="15280"/>
    <cellStyle name="Normal 5 2 3 2 2 3" xfId="15281"/>
    <cellStyle name="Normal 5 2 3 2 2 3 2" xfId="38531"/>
    <cellStyle name="Normal 5 2 3 2 2 3 3" xfId="38530"/>
    <cellStyle name="Normal 5 2 3 2 2 4" xfId="15282"/>
    <cellStyle name="Normal 5 2 3 2 2 4 2" xfId="38533"/>
    <cellStyle name="Normal 5 2 3 2 2 4 3" xfId="38532"/>
    <cellStyle name="Normal 5 2 3 2 2 5" xfId="15283"/>
    <cellStyle name="Normal 5 2 3 2 2 5 2" xfId="38534"/>
    <cellStyle name="Normal 5 2 3 2 2 6" xfId="38527"/>
    <cellStyle name="Normal 5 2 3 2 2_Sheet3" xfId="15284"/>
    <cellStyle name="Normal 5 2 3 2 3" xfId="15285"/>
    <cellStyle name="Normal 5 2 3 2 3 2" xfId="15286"/>
    <cellStyle name="Normal 5 2 3 2 3 2 2" xfId="38536"/>
    <cellStyle name="Normal 5 2 3 2 3 3" xfId="38535"/>
    <cellStyle name="Normal 5 2 3 2 3_Sheet3" xfId="15287"/>
    <cellStyle name="Normal 5 2 3 2 4" xfId="15288"/>
    <cellStyle name="Normal 5 2 3 2 4 2" xfId="38538"/>
    <cellStyle name="Normal 5 2 3 2 4 3" xfId="38537"/>
    <cellStyle name="Normal 5 2 3 2 5" xfId="15289"/>
    <cellStyle name="Normal 5 2 3 2 5 2" xfId="38540"/>
    <cellStyle name="Normal 5 2 3 2 5 3" xfId="38539"/>
    <cellStyle name="Normal 5 2 3 2 6" xfId="15290"/>
    <cellStyle name="Normal 5 2 3 2 6 2" xfId="38541"/>
    <cellStyle name="Normal 5 2 3 2 7" xfId="38526"/>
    <cellStyle name="Normal 5 2 3 2_Sheet3" xfId="15291"/>
    <cellStyle name="Normal 5 2 3 3" xfId="15292"/>
    <cellStyle name="Normal 5 2 3 3 2" xfId="15293"/>
    <cellStyle name="Normal 5 2 3 3 2 2" xfId="15294"/>
    <cellStyle name="Normal 5 2 3 3 2 2 2" xfId="15295"/>
    <cellStyle name="Normal 5 2 3 3 2 2 2 2" xfId="38545"/>
    <cellStyle name="Normal 5 2 3 3 2 2 3" xfId="38544"/>
    <cellStyle name="Normal 5 2 3 3 2 2_Sheet3" xfId="15296"/>
    <cellStyle name="Normal 5 2 3 3 2 3" xfId="15297"/>
    <cellStyle name="Normal 5 2 3 3 2 3 2" xfId="38547"/>
    <cellStyle name="Normal 5 2 3 3 2 3 3" xfId="38546"/>
    <cellStyle name="Normal 5 2 3 3 2 4" xfId="15298"/>
    <cellStyle name="Normal 5 2 3 3 2 4 2" xfId="38549"/>
    <cellStyle name="Normal 5 2 3 3 2 4 3" xfId="38548"/>
    <cellStyle name="Normal 5 2 3 3 2 5" xfId="15299"/>
    <cellStyle name="Normal 5 2 3 3 2 5 2" xfId="38550"/>
    <cellStyle name="Normal 5 2 3 3 2 6" xfId="38543"/>
    <cellStyle name="Normal 5 2 3 3 2_Sheet3" xfId="15300"/>
    <cellStyle name="Normal 5 2 3 3 3" xfId="15301"/>
    <cellStyle name="Normal 5 2 3 3 3 2" xfId="15302"/>
    <cellStyle name="Normal 5 2 3 3 3 2 2" xfId="38552"/>
    <cellStyle name="Normal 5 2 3 3 3 3" xfId="38551"/>
    <cellStyle name="Normal 5 2 3 3 3_Sheet3" xfId="15303"/>
    <cellStyle name="Normal 5 2 3 3 4" xfId="15304"/>
    <cellStyle name="Normal 5 2 3 3 4 2" xfId="38554"/>
    <cellStyle name="Normal 5 2 3 3 4 3" xfId="38553"/>
    <cellStyle name="Normal 5 2 3 3 5" xfId="15305"/>
    <cellStyle name="Normal 5 2 3 3 5 2" xfId="38556"/>
    <cellStyle name="Normal 5 2 3 3 5 3" xfId="38555"/>
    <cellStyle name="Normal 5 2 3 3 6" xfId="15306"/>
    <cellStyle name="Normal 5 2 3 3 6 2" xfId="38557"/>
    <cellStyle name="Normal 5 2 3 3 7" xfId="38542"/>
    <cellStyle name="Normal 5 2 3 3_Sheet3" xfId="15307"/>
    <cellStyle name="Normal 5 2 3 4" xfId="15308"/>
    <cellStyle name="Normal 5 2 3 4 2" xfId="15309"/>
    <cellStyle name="Normal 5 2 3 4 2 2" xfId="15310"/>
    <cellStyle name="Normal 5 2 3 4 2 2 2" xfId="15311"/>
    <cellStyle name="Normal 5 2 3 4 2 2 2 2" xfId="38561"/>
    <cellStyle name="Normal 5 2 3 4 2 2 3" xfId="38560"/>
    <cellStyle name="Normal 5 2 3 4 2 2_Sheet3" xfId="15312"/>
    <cellStyle name="Normal 5 2 3 4 2 3" xfId="15313"/>
    <cellStyle name="Normal 5 2 3 4 2 3 2" xfId="38563"/>
    <cellStyle name="Normal 5 2 3 4 2 3 3" xfId="38562"/>
    <cellStyle name="Normal 5 2 3 4 2 4" xfId="15314"/>
    <cellStyle name="Normal 5 2 3 4 2 4 2" xfId="38565"/>
    <cellStyle name="Normal 5 2 3 4 2 4 3" xfId="38564"/>
    <cellStyle name="Normal 5 2 3 4 2 5" xfId="15315"/>
    <cellStyle name="Normal 5 2 3 4 2 5 2" xfId="38566"/>
    <cellStyle name="Normal 5 2 3 4 2 6" xfId="38559"/>
    <cellStyle name="Normal 5 2 3 4 2_Sheet3" xfId="15316"/>
    <cellStyle name="Normal 5 2 3 4 3" xfId="15317"/>
    <cellStyle name="Normal 5 2 3 4 3 2" xfId="15318"/>
    <cellStyle name="Normal 5 2 3 4 3 2 2" xfId="38568"/>
    <cellStyle name="Normal 5 2 3 4 3 3" xfId="38567"/>
    <cellStyle name="Normal 5 2 3 4 3_Sheet3" xfId="15319"/>
    <cellStyle name="Normal 5 2 3 4 4" xfId="15320"/>
    <cellStyle name="Normal 5 2 3 4 4 2" xfId="38570"/>
    <cellStyle name="Normal 5 2 3 4 4 3" xfId="38569"/>
    <cellStyle name="Normal 5 2 3 4 5" xfId="15321"/>
    <cellStyle name="Normal 5 2 3 4 5 2" xfId="38572"/>
    <cellStyle name="Normal 5 2 3 4 5 3" xfId="38571"/>
    <cellStyle name="Normal 5 2 3 4 6" xfId="15322"/>
    <cellStyle name="Normal 5 2 3 4 6 2" xfId="38573"/>
    <cellStyle name="Normal 5 2 3 4 7" xfId="38558"/>
    <cellStyle name="Normal 5 2 3 4_Sheet3" xfId="15323"/>
    <cellStyle name="Normal 5 2 3 5" xfId="15324"/>
    <cellStyle name="Normal 5 2 3 5 2" xfId="15325"/>
    <cellStyle name="Normal 5 2 3 5 2 2" xfId="15326"/>
    <cellStyle name="Normal 5 2 3 5 2 2 2" xfId="38576"/>
    <cellStyle name="Normal 5 2 3 5 2 3" xfId="38575"/>
    <cellStyle name="Normal 5 2 3 5 2_Sheet3" xfId="15327"/>
    <cellStyle name="Normal 5 2 3 5 3" xfId="15328"/>
    <cellStyle name="Normal 5 2 3 5 3 2" xfId="38578"/>
    <cellStyle name="Normal 5 2 3 5 3 3" xfId="38577"/>
    <cellStyle name="Normal 5 2 3 5 4" xfId="15329"/>
    <cellStyle name="Normal 5 2 3 5 4 2" xfId="38580"/>
    <cellStyle name="Normal 5 2 3 5 4 3" xfId="38579"/>
    <cellStyle name="Normal 5 2 3 5 5" xfId="15330"/>
    <cellStyle name="Normal 5 2 3 5 5 2" xfId="38581"/>
    <cellStyle name="Normal 5 2 3 5 6" xfId="38574"/>
    <cellStyle name="Normal 5 2 3 5_Sheet3" xfId="15331"/>
    <cellStyle name="Normal 5 2 3 6" xfId="15332"/>
    <cellStyle name="Normal 5 2 3 6 2" xfId="15333"/>
    <cellStyle name="Normal 5 2 3 6 2 2" xfId="38583"/>
    <cellStyle name="Normal 5 2 3 6 3" xfId="38582"/>
    <cellStyle name="Normal 5 2 3 6_Sheet3" xfId="15334"/>
    <cellStyle name="Normal 5 2 3 7" xfId="15335"/>
    <cellStyle name="Normal 5 2 3 7 2" xfId="38585"/>
    <cellStyle name="Normal 5 2 3 7 3" xfId="38584"/>
    <cellStyle name="Normal 5 2 3 8" xfId="15336"/>
    <cellStyle name="Normal 5 2 3 8 2" xfId="38587"/>
    <cellStyle name="Normal 5 2 3 8 3" xfId="38586"/>
    <cellStyle name="Normal 5 2 3 9" xfId="15337"/>
    <cellStyle name="Normal 5 2 3 9 2" xfId="38588"/>
    <cellStyle name="Normal 5 2 3_Sheet3" xfId="15338"/>
    <cellStyle name="Normal 5 2 4" xfId="15339"/>
    <cellStyle name="Normal 5 2 4 10" xfId="38589"/>
    <cellStyle name="Normal 5 2 4 2" xfId="15340"/>
    <cellStyle name="Normal 5 2 4 2 2" xfId="15341"/>
    <cellStyle name="Normal 5 2 4 2 2 2" xfId="15342"/>
    <cellStyle name="Normal 5 2 4 2 2 2 2" xfId="15343"/>
    <cellStyle name="Normal 5 2 4 2 2 2 2 2" xfId="38593"/>
    <cellStyle name="Normal 5 2 4 2 2 2 3" xfId="38592"/>
    <cellStyle name="Normal 5 2 4 2 2 2_Sheet3" xfId="15344"/>
    <cellStyle name="Normal 5 2 4 2 2 3" xfId="15345"/>
    <cellStyle name="Normal 5 2 4 2 2 3 2" xfId="38595"/>
    <cellStyle name="Normal 5 2 4 2 2 3 3" xfId="38594"/>
    <cellStyle name="Normal 5 2 4 2 2 4" xfId="15346"/>
    <cellStyle name="Normal 5 2 4 2 2 4 2" xfId="38597"/>
    <cellStyle name="Normal 5 2 4 2 2 4 3" xfId="38596"/>
    <cellStyle name="Normal 5 2 4 2 2 5" xfId="15347"/>
    <cellStyle name="Normal 5 2 4 2 2 5 2" xfId="38598"/>
    <cellStyle name="Normal 5 2 4 2 2 6" xfId="38591"/>
    <cellStyle name="Normal 5 2 4 2 2_Sheet3" xfId="15348"/>
    <cellStyle name="Normal 5 2 4 2 3" xfId="15349"/>
    <cellStyle name="Normal 5 2 4 2 3 2" xfId="15350"/>
    <cellStyle name="Normal 5 2 4 2 3 2 2" xfId="38600"/>
    <cellStyle name="Normal 5 2 4 2 3 3" xfId="38599"/>
    <cellStyle name="Normal 5 2 4 2 3_Sheet3" xfId="15351"/>
    <cellStyle name="Normal 5 2 4 2 4" xfId="15352"/>
    <cellStyle name="Normal 5 2 4 2 4 2" xfId="38602"/>
    <cellStyle name="Normal 5 2 4 2 4 3" xfId="38601"/>
    <cellStyle name="Normal 5 2 4 2 5" xfId="15353"/>
    <cellStyle name="Normal 5 2 4 2 5 2" xfId="38604"/>
    <cellStyle name="Normal 5 2 4 2 5 3" xfId="38603"/>
    <cellStyle name="Normal 5 2 4 2 6" xfId="15354"/>
    <cellStyle name="Normal 5 2 4 2 6 2" xfId="38605"/>
    <cellStyle name="Normal 5 2 4 2 7" xfId="38590"/>
    <cellStyle name="Normal 5 2 4 2_Sheet3" xfId="15355"/>
    <cellStyle name="Normal 5 2 4 3" xfId="15356"/>
    <cellStyle name="Normal 5 2 4 3 2" xfId="15357"/>
    <cellStyle name="Normal 5 2 4 3 2 2" xfId="15358"/>
    <cellStyle name="Normal 5 2 4 3 2 2 2" xfId="15359"/>
    <cellStyle name="Normal 5 2 4 3 2 2 2 2" xfId="38609"/>
    <cellStyle name="Normal 5 2 4 3 2 2 3" xfId="38608"/>
    <cellStyle name="Normal 5 2 4 3 2 2_Sheet3" xfId="15360"/>
    <cellStyle name="Normal 5 2 4 3 2 3" xfId="15361"/>
    <cellStyle name="Normal 5 2 4 3 2 3 2" xfId="38611"/>
    <cellStyle name="Normal 5 2 4 3 2 3 3" xfId="38610"/>
    <cellStyle name="Normal 5 2 4 3 2 4" xfId="15362"/>
    <cellStyle name="Normal 5 2 4 3 2 4 2" xfId="38613"/>
    <cellStyle name="Normal 5 2 4 3 2 4 3" xfId="38612"/>
    <cellStyle name="Normal 5 2 4 3 2 5" xfId="15363"/>
    <cellStyle name="Normal 5 2 4 3 2 5 2" xfId="38614"/>
    <cellStyle name="Normal 5 2 4 3 2 6" xfId="38607"/>
    <cellStyle name="Normal 5 2 4 3 2_Sheet3" xfId="15364"/>
    <cellStyle name="Normal 5 2 4 3 3" xfId="15365"/>
    <cellStyle name="Normal 5 2 4 3 3 2" xfId="15366"/>
    <cellStyle name="Normal 5 2 4 3 3 2 2" xfId="38616"/>
    <cellStyle name="Normal 5 2 4 3 3 3" xfId="38615"/>
    <cellStyle name="Normal 5 2 4 3 3_Sheet3" xfId="15367"/>
    <cellStyle name="Normal 5 2 4 3 4" xfId="15368"/>
    <cellStyle name="Normal 5 2 4 3 4 2" xfId="38618"/>
    <cellStyle name="Normal 5 2 4 3 4 3" xfId="38617"/>
    <cellStyle name="Normal 5 2 4 3 5" xfId="15369"/>
    <cellStyle name="Normal 5 2 4 3 5 2" xfId="38620"/>
    <cellStyle name="Normal 5 2 4 3 5 3" xfId="38619"/>
    <cellStyle name="Normal 5 2 4 3 6" xfId="15370"/>
    <cellStyle name="Normal 5 2 4 3 6 2" xfId="38621"/>
    <cellStyle name="Normal 5 2 4 3 7" xfId="38606"/>
    <cellStyle name="Normal 5 2 4 3_Sheet3" xfId="15371"/>
    <cellStyle name="Normal 5 2 4 4" xfId="15372"/>
    <cellStyle name="Normal 5 2 4 4 2" xfId="15373"/>
    <cellStyle name="Normal 5 2 4 4 2 2" xfId="15374"/>
    <cellStyle name="Normal 5 2 4 4 2 2 2" xfId="15375"/>
    <cellStyle name="Normal 5 2 4 4 2 2 2 2" xfId="38625"/>
    <cellStyle name="Normal 5 2 4 4 2 2 3" xfId="38624"/>
    <cellStyle name="Normal 5 2 4 4 2 2_Sheet3" xfId="15376"/>
    <cellStyle name="Normal 5 2 4 4 2 3" xfId="15377"/>
    <cellStyle name="Normal 5 2 4 4 2 3 2" xfId="38627"/>
    <cellStyle name="Normal 5 2 4 4 2 3 3" xfId="38626"/>
    <cellStyle name="Normal 5 2 4 4 2 4" xfId="15378"/>
    <cellStyle name="Normal 5 2 4 4 2 4 2" xfId="38629"/>
    <cellStyle name="Normal 5 2 4 4 2 4 3" xfId="38628"/>
    <cellStyle name="Normal 5 2 4 4 2 5" xfId="15379"/>
    <cellStyle name="Normal 5 2 4 4 2 5 2" xfId="38630"/>
    <cellStyle name="Normal 5 2 4 4 2 6" xfId="38623"/>
    <cellStyle name="Normal 5 2 4 4 2_Sheet3" xfId="15380"/>
    <cellStyle name="Normal 5 2 4 4 3" xfId="15381"/>
    <cellStyle name="Normal 5 2 4 4 3 2" xfId="15382"/>
    <cellStyle name="Normal 5 2 4 4 3 2 2" xfId="38632"/>
    <cellStyle name="Normal 5 2 4 4 3 3" xfId="38631"/>
    <cellStyle name="Normal 5 2 4 4 3_Sheet3" xfId="15383"/>
    <cellStyle name="Normal 5 2 4 4 4" xfId="15384"/>
    <cellStyle name="Normal 5 2 4 4 4 2" xfId="38634"/>
    <cellStyle name="Normal 5 2 4 4 4 3" xfId="38633"/>
    <cellStyle name="Normal 5 2 4 4 5" xfId="15385"/>
    <cellStyle name="Normal 5 2 4 4 5 2" xfId="38636"/>
    <cellStyle name="Normal 5 2 4 4 5 3" xfId="38635"/>
    <cellStyle name="Normal 5 2 4 4 6" xfId="15386"/>
    <cellStyle name="Normal 5 2 4 4 6 2" xfId="38637"/>
    <cellStyle name="Normal 5 2 4 4 7" xfId="38622"/>
    <cellStyle name="Normal 5 2 4 4_Sheet3" xfId="15387"/>
    <cellStyle name="Normal 5 2 4 5" xfId="15388"/>
    <cellStyle name="Normal 5 2 4 5 2" xfId="15389"/>
    <cellStyle name="Normal 5 2 4 5 2 2" xfId="15390"/>
    <cellStyle name="Normal 5 2 4 5 2 2 2" xfId="38640"/>
    <cellStyle name="Normal 5 2 4 5 2 3" xfId="38639"/>
    <cellStyle name="Normal 5 2 4 5 2_Sheet3" xfId="15391"/>
    <cellStyle name="Normal 5 2 4 5 3" xfId="15392"/>
    <cellStyle name="Normal 5 2 4 5 3 2" xfId="38642"/>
    <cellStyle name="Normal 5 2 4 5 3 3" xfId="38641"/>
    <cellStyle name="Normal 5 2 4 5 4" xfId="15393"/>
    <cellStyle name="Normal 5 2 4 5 4 2" xfId="38644"/>
    <cellStyle name="Normal 5 2 4 5 4 3" xfId="38643"/>
    <cellStyle name="Normal 5 2 4 5 5" xfId="15394"/>
    <cellStyle name="Normal 5 2 4 5 5 2" xfId="38645"/>
    <cellStyle name="Normal 5 2 4 5 6" xfId="38638"/>
    <cellStyle name="Normal 5 2 4 5_Sheet3" xfId="15395"/>
    <cellStyle name="Normal 5 2 4 6" xfId="15396"/>
    <cellStyle name="Normal 5 2 4 6 2" xfId="15397"/>
    <cellStyle name="Normal 5 2 4 6 2 2" xfId="38647"/>
    <cellStyle name="Normal 5 2 4 6 3" xfId="38646"/>
    <cellStyle name="Normal 5 2 4 6_Sheet3" xfId="15398"/>
    <cellStyle name="Normal 5 2 4 7" xfId="15399"/>
    <cellStyle name="Normal 5 2 4 7 2" xfId="38649"/>
    <cellStyle name="Normal 5 2 4 7 3" xfId="38648"/>
    <cellStyle name="Normal 5 2 4 8" xfId="15400"/>
    <cellStyle name="Normal 5 2 4 8 2" xfId="38651"/>
    <cellStyle name="Normal 5 2 4 8 3" xfId="38650"/>
    <cellStyle name="Normal 5 2 4 9" xfId="15401"/>
    <cellStyle name="Normal 5 2 4 9 2" xfId="38652"/>
    <cellStyle name="Normal 5 2 4_Sheet3" xfId="15402"/>
    <cellStyle name="Normal 5 2 5" xfId="15403"/>
    <cellStyle name="Normal 5 2 5 10" xfId="38653"/>
    <cellStyle name="Normal 5 2 5 2" xfId="15404"/>
    <cellStyle name="Normal 5 2 5 2 2" xfId="15405"/>
    <cellStyle name="Normal 5 2 5 2 2 2" xfId="15406"/>
    <cellStyle name="Normal 5 2 5 2 2 2 2" xfId="15407"/>
    <cellStyle name="Normal 5 2 5 2 2 2 2 2" xfId="38657"/>
    <cellStyle name="Normal 5 2 5 2 2 2 3" xfId="38656"/>
    <cellStyle name="Normal 5 2 5 2 2 2_Sheet3" xfId="15408"/>
    <cellStyle name="Normal 5 2 5 2 2 3" xfId="15409"/>
    <cellStyle name="Normal 5 2 5 2 2 3 2" xfId="38659"/>
    <cellStyle name="Normal 5 2 5 2 2 3 3" xfId="38658"/>
    <cellStyle name="Normal 5 2 5 2 2 4" xfId="15410"/>
    <cellStyle name="Normal 5 2 5 2 2 4 2" xfId="38661"/>
    <cellStyle name="Normal 5 2 5 2 2 4 3" xfId="38660"/>
    <cellStyle name="Normal 5 2 5 2 2 5" xfId="15411"/>
    <cellStyle name="Normal 5 2 5 2 2 5 2" xfId="38662"/>
    <cellStyle name="Normal 5 2 5 2 2 6" xfId="38655"/>
    <cellStyle name="Normal 5 2 5 2 2_Sheet3" xfId="15412"/>
    <cellStyle name="Normal 5 2 5 2 3" xfId="15413"/>
    <cellStyle name="Normal 5 2 5 2 3 2" xfId="15414"/>
    <cellStyle name="Normal 5 2 5 2 3 2 2" xfId="38664"/>
    <cellStyle name="Normal 5 2 5 2 3 3" xfId="38663"/>
    <cellStyle name="Normal 5 2 5 2 3_Sheet3" xfId="15415"/>
    <cellStyle name="Normal 5 2 5 2 4" xfId="15416"/>
    <cellStyle name="Normal 5 2 5 2 4 2" xfId="38666"/>
    <cellStyle name="Normal 5 2 5 2 4 3" xfId="38665"/>
    <cellStyle name="Normal 5 2 5 2 5" xfId="15417"/>
    <cellStyle name="Normal 5 2 5 2 5 2" xfId="38668"/>
    <cellStyle name="Normal 5 2 5 2 5 3" xfId="38667"/>
    <cellStyle name="Normal 5 2 5 2 6" xfId="15418"/>
    <cellStyle name="Normal 5 2 5 2 6 2" xfId="38669"/>
    <cellStyle name="Normal 5 2 5 2 7" xfId="38654"/>
    <cellStyle name="Normal 5 2 5 2_Sheet3" xfId="15419"/>
    <cellStyle name="Normal 5 2 5 3" xfId="15420"/>
    <cellStyle name="Normal 5 2 5 3 2" xfId="15421"/>
    <cellStyle name="Normal 5 2 5 3 2 2" xfId="15422"/>
    <cellStyle name="Normal 5 2 5 3 2 2 2" xfId="15423"/>
    <cellStyle name="Normal 5 2 5 3 2 2 2 2" xfId="38673"/>
    <cellStyle name="Normal 5 2 5 3 2 2 3" xfId="38672"/>
    <cellStyle name="Normal 5 2 5 3 2 2_Sheet3" xfId="15424"/>
    <cellStyle name="Normal 5 2 5 3 2 3" xfId="15425"/>
    <cellStyle name="Normal 5 2 5 3 2 3 2" xfId="38675"/>
    <cellStyle name="Normal 5 2 5 3 2 3 3" xfId="38674"/>
    <cellStyle name="Normal 5 2 5 3 2 4" xfId="15426"/>
    <cellStyle name="Normal 5 2 5 3 2 4 2" xfId="38677"/>
    <cellStyle name="Normal 5 2 5 3 2 4 3" xfId="38676"/>
    <cellStyle name="Normal 5 2 5 3 2 5" xfId="15427"/>
    <cellStyle name="Normal 5 2 5 3 2 5 2" xfId="38678"/>
    <cellStyle name="Normal 5 2 5 3 2 6" xfId="38671"/>
    <cellStyle name="Normal 5 2 5 3 2_Sheet3" xfId="15428"/>
    <cellStyle name="Normal 5 2 5 3 3" xfId="15429"/>
    <cellStyle name="Normal 5 2 5 3 3 2" xfId="15430"/>
    <cellStyle name="Normal 5 2 5 3 3 2 2" xfId="38680"/>
    <cellStyle name="Normal 5 2 5 3 3 3" xfId="38679"/>
    <cellStyle name="Normal 5 2 5 3 3_Sheet3" xfId="15431"/>
    <cellStyle name="Normal 5 2 5 3 4" xfId="15432"/>
    <cellStyle name="Normal 5 2 5 3 4 2" xfId="38682"/>
    <cellStyle name="Normal 5 2 5 3 4 3" xfId="38681"/>
    <cellStyle name="Normal 5 2 5 3 5" xfId="15433"/>
    <cellStyle name="Normal 5 2 5 3 5 2" xfId="38684"/>
    <cellStyle name="Normal 5 2 5 3 5 3" xfId="38683"/>
    <cellStyle name="Normal 5 2 5 3 6" xfId="15434"/>
    <cellStyle name="Normal 5 2 5 3 6 2" xfId="38685"/>
    <cellStyle name="Normal 5 2 5 3 7" xfId="38670"/>
    <cellStyle name="Normal 5 2 5 3_Sheet3" xfId="15435"/>
    <cellStyle name="Normal 5 2 5 4" xfId="15436"/>
    <cellStyle name="Normal 5 2 5 4 2" xfId="15437"/>
    <cellStyle name="Normal 5 2 5 4 2 2" xfId="15438"/>
    <cellStyle name="Normal 5 2 5 4 2 2 2" xfId="15439"/>
    <cellStyle name="Normal 5 2 5 4 2 2 2 2" xfId="38689"/>
    <cellStyle name="Normal 5 2 5 4 2 2 3" xfId="38688"/>
    <cellStyle name="Normal 5 2 5 4 2 2_Sheet3" xfId="15440"/>
    <cellStyle name="Normal 5 2 5 4 2 3" xfId="15441"/>
    <cellStyle name="Normal 5 2 5 4 2 3 2" xfId="38691"/>
    <cellStyle name="Normal 5 2 5 4 2 3 3" xfId="38690"/>
    <cellStyle name="Normal 5 2 5 4 2 4" xfId="15442"/>
    <cellStyle name="Normal 5 2 5 4 2 4 2" xfId="38693"/>
    <cellStyle name="Normal 5 2 5 4 2 4 3" xfId="38692"/>
    <cellStyle name="Normal 5 2 5 4 2 5" xfId="15443"/>
    <cellStyle name="Normal 5 2 5 4 2 5 2" xfId="38694"/>
    <cellStyle name="Normal 5 2 5 4 2 6" xfId="38687"/>
    <cellStyle name="Normal 5 2 5 4 2_Sheet3" xfId="15444"/>
    <cellStyle name="Normal 5 2 5 4 3" xfId="15445"/>
    <cellStyle name="Normal 5 2 5 4 3 2" xfId="15446"/>
    <cellStyle name="Normal 5 2 5 4 3 2 2" xfId="38696"/>
    <cellStyle name="Normal 5 2 5 4 3 3" xfId="38695"/>
    <cellStyle name="Normal 5 2 5 4 3_Sheet3" xfId="15447"/>
    <cellStyle name="Normal 5 2 5 4 4" xfId="15448"/>
    <cellStyle name="Normal 5 2 5 4 4 2" xfId="38698"/>
    <cellStyle name="Normal 5 2 5 4 4 3" xfId="38697"/>
    <cellStyle name="Normal 5 2 5 4 5" xfId="15449"/>
    <cellStyle name="Normal 5 2 5 4 5 2" xfId="38700"/>
    <cellStyle name="Normal 5 2 5 4 5 3" xfId="38699"/>
    <cellStyle name="Normal 5 2 5 4 6" xfId="15450"/>
    <cellStyle name="Normal 5 2 5 4 6 2" xfId="38701"/>
    <cellStyle name="Normal 5 2 5 4 7" xfId="38686"/>
    <cellStyle name="Normal 5 2 5 4_Sheet3" xfId="15451"/>
    <cellStyle name="Normal 5 2 5 5" xfId="15452"/>
    <cellStyle name="Normal 5 2 5 5 2" xfId="15453"/>
    <cellStyle name="Normal 5 2 5 5 2 2" xfId="15454"/>
    <cellStyle name="Normal 5 2 5 5 2 2 2" xfId="38704"/>
    <cellStyle name="Normal 5 2 5 5 2 3" xfId="38703"/>
    <cellStyle name="Normal 5 2 5 5 2_Sheet3" xfId="15455"/>
    <cellStyle name="Normal 5 2 5 5 3" xfId="15456"/>
    <cellStyle name="Normal 5 2 5 5 3 2" xfId="38706"/>
    <cellStyle name="Normal 5 2 5 5 3 3" xfId="38705"/>
    <cellStyle name="Normal 5 2 5 5 4" xfId="15457"/>
    <cellStyle name="Normal 5 2 5 5 4 2" xfId="38708"/>
    <cellStyle name="Normal 5 2 5 5 4 3" xfId="38707"/>
    <cellStyle name="Normal 5 2 5 5 5" xfId="15458"/>
    <cellStyle name="Normal 5 2 5 5 5 2" xfId="38709"/>
    <cellStyle name="Normal 5 2 5 5 6" xfId="38702"/>
    <cellStyle name="Normal 5 2 5 5_Sheet3" xfId="15459"/>
    <cellStyle name="Normal 5 2 5 6" xfId="15460"/>
    <cellStyle name="Normal 5 2 5 6 2" xfId="15461"/>
    <cellStyle name="Normal 5 2 5 6 2 2" xfId="38711"/>
    <cellStyle name="Normal 5 2 5 6 3" xfId="38710"/>
    <cellStyle name="Normal 5 2 5 6_Sheet3" xfId="15462"/>
    <cellStyle name="Normal 5 2 5 7" xfId="15463"/>
    <cellStyle name="Normal 5 2 5 7 2" xfId="38713"/>
    <cellStyle name="Normal 5 2 5 7 3" xfId="38712"/>
    <cellStyle name="Normal 5 2 5 8" xfId="15464"/>
    <cellStyle name="Normal 5 2 5 8 2" xfId="38715"/>
    <cellStyle name="Normal 5 2 5 8 3" xfId="38714"/>
    <cellStyle name="Normal 5 2 5 9" xfId="15465"/>
    <cellStyle name="Normal 5 2 5 9 2" xfId="38716"/>
    <cellStyle name="Normal 5 2 5_Sheet3" xfId="15466"/>
    <cellStyle name="Normal 5 2 6" xfId="15467"/>
    <cellStyle name="Normal 5 2 6 10" xfId="38717"/>
    <cellStyle name="Normal 5 2 6 2" xfId="15468"/>
    <cellStyle name="Normal 5 2 6 2 2" xfId="15469"/>
    <cellStyle name="Normal 5 2 6 2 2 2" xfId="15470"/>
    <cellStyle name="Normal 5 2 6 2 2 2 2" xfId="15471"/>
    <cellStyle name="Normal 5 2 6 2 2 2 2 2" xfId="38721"/>
    <cellStyle name="Normal 5 2 6 2 2 2 3" xfId="38720"/>
    <cellStyle name="Normal 5 2 6 2 2 2_Sheet3" xfId="15472"/>
    <cellStyle name="Normal 5 2 6 2 2 3" xfId="15473"/>
    <cellStyle name="Normal 5 2 6 2 2 3 2" xfId="38723"/>
    <cellStyle name="Normal 5 2 6 2 2 3 3" xfId="38722"/>
    <cellStyle name="Normal 5 2 6 2 2 4" xfId="15474"/>
    <cellStyle name="Normal 5 2 6 2 2 4 2" xfId="38725"/>
    <cellStyle name="Normal 5 2 6 2 2 4 3" xfId="38724"/>
    <cellStyle name="Normal 5 2 6 2 2 5" xfId="15475"/>
    <cellStyle name="Normal 5 2 6 2 2 5 2" xfId="38726"/>
    <cellStyle name="Normal 5 2 6 2 2 6" xfId="38719"/>
    <cellStyle name="Normal 5 2 6 2 2_Sheet3" xfId="15476"/>
    <cellStyle name="Normal 5 2 6 2 3" xfId="15477"/>
    <cellStyle name="Normal 5 2 6 2 3 2" xfId="15478"/>
    <cellStyle name="Normal 5 2 6 2 3 2 2" xfId="38728"/>
    <cellStyle name="Normal 5 2 6 2 3 3" xfId="38727"/>
    <cellStyle name="Normal 5 2 6 2 3_Sheet3" xfId="15479"/>
    <cellStyle name="Normal 5 2 6 2 4" xfId="15480"/>
    <cellStyle name="Normal 5 2 6 2 4 2" xfId="38730"/>
    <cellStyle name="Normal 5 2 6 2 4 3" xfId="38729"/>
    <cellStyle name="Normal 5 2 6 2 5" xfId="15481"/>
    <cellStyle name="Normal 5 2 6 2 5 2" xfId="38732"/>
    <cellStyle name="Normal 5 2 6 2 5 3" xfId="38731"/>
    <cellStyle name="Normal 5 2 6 2 6" xfId="15482"/>
    <cellStyle name="Normal 5 2 6 2 6 2" xfId="38733"/>
    <cellStyle name="Normal 5 2 6 2 7" xfId="38718"/>
    <cellStyle name="Normal 5 2 6 2_Sheet3" xfId="15483"/>
    <cellStyle name="Normal 5 2 6 3" xfId="15484"/>
    <cellStyle name="Normal 5 2 6 3 2" xfId="15485"/>
    <cellStyle name="Normal 5 2 6 3 2 2" xfId="15486"/>
    <cellStyle name="Normal 5 2 6 3 2 2 2" xfId="15487"/>
    <cellStyle name="Normal 5 2 6 3 2 2 2 2" xfId="38737"/>
    <cellStyle name="Normal 5 2 6 3 2 2 3" xfId="38736"/>
    <cellStyle name="Normal 5 2 6 3 2 2_Sheet3" xfId="15488"/>
    <cellStyle name="Normal 5 2 6 3 2 3" xfId="15489"/>
    <cellStyle name="Normal 5 2 6 3 2 3 2" xfId="38739"/>
    <cellStyle name="Normal 5 2 6 3 2 3 3" xfId="38738"/>
    <cellStyle name="Normal 5 2 6 3 2 4" xfId="15490"/>
    <cellStyle name="Normal 5 2 6 3 2 4 2" xfId="38741"/>
    <cellStyle name="Normal 5 2 6 3 2 4 3" xfId="38740"/>
    <cellStyle name="Normal 5 2 6 3 2 5" xfId="15491"/>
    <cellStyle name="Normal 5 2 6 3 2 5 2" xfId="38742"/>
    <cellStyle name="Normal 5 2 6 3 2 6" xfId="38735"/>
    <cellStyle name="Normal 5 2 6 3 2_Sheet3" xfId="15492"/>
    <cellStyle name="Normal 5 2 6 3 3" xfId="15493"/>
    <cellStyle name="Normal 5 2 6 3 3 2" xfId="15494"/>
    <cellStyle name="Normal 5 2 6 3 3 2 2" xfId="38744"/>
    <cellStyle name="Normal 5 2 6 3 3 3" xfId="38743"/>
    <cellStyle name="Normal 5 2 6 3 3_Sheet3" xfId="15495"/>
    <cellStyle name="Normal 5 2 6 3 4" xfId="15496"/>
    <cellStyle name="Normal 5 2 6 3 4 2" xfId="38746"/>
    <cellStyle name="Normal 5 2 6 3 4 3" xfId="38745"/>
    <cellStyle name="Normal 5 2 6 3 5" xfId="15497"/>
    <cellStyle name="Normal 5 2 6 3 5 2" xfId="38748"/>
    <cellStyle name="Normal 5 2 6 3 5 3" xfId="38747"/>
    <cellStyle name="Normal 5 2 6 3 6" xfId="15498"/>
    <cellStyle name="Normal 5 2 6 3 6 2" xfId="38749"/>
    <cellStyle name="Normal 5 2 6 3 7" xfId="38734"/>
    <cellStyle name="Normal 5 2 6 3_Sheet3" xfId="15499"/>
    <cellStyle name="Normal 5 2 6 4" xfId="15500"/>
    <cellStyle name="Normal 5 2 6 4 2" xfId="15501"/>
    <cellStyle name="Normal 5 2 6 4 2 2" xfId="15502"/>
    <cellStyle name="Normal 5 2 6 4 2 2 2" xfId="15503"/>
    <cellStyle name="Normal 5 2 6 4 2 2 2 2" xfId="38753"/>
    <cellStyle name="Normal 5 2 6 4 2 2 3" xfId="38752"/>
    <cellStyle name="Normal 5 2 6 4 2 2_Sheet3" xfId="15504"/>
    <cellStyle name="Normal 5 2 6 4 2 3" xfId="15505"/>
    <cellStyle name="Normal 5 2 6 4 2 3 2" xfId="38755"/>
    <cellStyle name="Normal 5 2 6 4 2 3 3" xfId="38754"/>
    <cellStyle name="Normal 5 2 6 4 2 4" xfId="15506"/>
    <cellStyle name="Normal 5 2 6 4 2 4 2" xfId="38757"/>
    <cellStyle name="Normal 5 2 6 4 2 4 3" xfId="38756"/>
    <cellStyle name="Normal 5 2 6 4 2 5" xfId="15507"/>
    <cellStyle name="Normal 5 2 6 4 2 5 2" xfId="38758"/>
    <cellStyle name="Normal 5 2 6 4 2 6" xfId="38751"/>
    <cellStyle name="Normal 5 2 6 4 2_Sheet3" xfId="15508"/>
    <cellStyle name="Normal 5 2 6 4 3" xfId="15509"/>
    <cellStyle name="Normal 5 2 6 4 3 2" xfId="15510"/>
    <cellStyle name="Normal 5 2 6 4 3 2 2" xfId="38760"/>
    <cellStyle name="Normal 5 2 6 4 3 3" xfId="38759"/>
    <cellStyle name="Normal 5 2 6 4 3_Sheet3" xfId="15511"/>
    <cellStyle name="Normal 5 2 6 4 4" xfId="15512"/>
    <cellStyle name="Normal 5 2 6 4 4 2" xfId="38762"/>
    <cellStyle name="Normal 5 2 6 4 4 3" xfId="38761"/>
    <cellStyle name="Normal 5 2 6 4 5" xfId="15513"/>
    <cellStyle name="Normal 5 2 6 4 5 2" xfId="38764"/>
    <cellStyle name="Normal 5 2 6 4 5 3" xfId="38763"/>
    <cellStyle name="Normal 5 2 6 4 6" xfId="15514"/>
    <cellStyle name="Normal 5 2 6 4 6 2" xfId="38765"/>
    <cellStyle name="Normal 5 2 6 4 7" xfId="38750"/>
    <cellStyle name="Normal 5 2 6 4_Sheet3" xfId="15515"/>
    <cellStyle name="Normal 5 2 6 5" xfId="15516"/>
    <cellStyle name="Normal 5 2 6 5 2" xfId="15517"/>
    <cellStyle name="Normal 5 2 6 5 2 2" xfId="15518"/>
    <cellStyle name="Normal 5 2 6 5 2 2 2" xfId="38768"/>
    <cellStyle name="Normal 5 2 6 5 2 3" xfId="38767"/>
    <cellStyle name="Normal 5 2 6 5 2_Sheet3" xfId="15519"/>
    <cellStyle name="Normal 5 2 6 5 3" xfId="15520"/>
    <cellStyle name="Normal 5 2 6 5 3 2" xfId="38770"/>
    <cellStyle name="Normal 5 2 6 5 3 3" xfId="38769"/>
    <cellStyle name="Normal 5 2 6 5 4" xfId="15521"/>
    <cellStyle name="Normal 5 2 6 5 4 2" xfId="38772"/>
    <cellStyle name="Normal 5 2 6 5 4 3" xfId="38771"/>
    <cellStyle name="Normal 5 2 6 5 5" xfId="15522"/>
    <cellStyle name="Normal 5 2 6 5 5 2" xfId="38773"/>
    <cellStyle name="Normal 5 2 6 5 6" xfId="38766"/>
    <cellStyle name="Normal 5 2 6 5_Sheet3" xfId="15523"/>
    <cellStyle name="Normal 5 2 6 6" xfId="15524"/>
    <cellStyle name="Normal 5 2 6 6 2" xfId="15525"/>
    <cellStyle name="Normal 5 2 6 6 2 2" xfId="38775"/>
    <cellStyle name="Normal 5 2 6 6 3" xfId="38774"/>
    <cellStyle name="Normal 5 2 6 6_Sheet3" xfId="15526"/>
    <cellStyle name="Normal 5 2 6 7" xfId="15527"/>
    <cellStyle name="Normal 5 2 6 7 2" xfId="38777"/>
    <cellStyle name="Normal 5 2 6 7 3" xfId="38776"/>
    <cellStyle name="Normal 5 2 6 8" xfId="15528"/>
    <cellStyle name="Normal 5 2 6 8 2" xfId="38779"/>
    <cellStyle name="Normal 5 2 6 8 3" xfId="38778"/>
    <cellStyle name="Normal 5 2 6 9" xfId="15529"/>
    <cellStyle name="Normal 5 2 6 9 2" xfId="38780"/>
    <cellStyle name="Normal 5 2 6_Sheet3" xfId="15530"/>
    <cellStyle name="Normal 5 2 7" xfId="15531"/>
    <cellStyle name="Normal 5 2 7 10" xfId="38781"/>
    <cellStyle name="Normal 5 2 7 2" xfId="15532"/>
    <cellStyle name="Normal 5 2 7 2 2" xfId="15533"/>
    <cellStyle name="Normal 5 2 7 2 2 2" xfId="15534"/>
    <cellStyle name="Normal 5 2 7 2 2 2 2" xfId="15535"/>
    <cellStyle name="Normal 5 2 7 2 2 2 2 2" xfId="38785"/>
    <cellStyle name="Normal 5 2 7 2 2 2 3" xfId="38784"/>
    <cellStyle name="Normal 5 2 7 2 2 2_Sheet3" xfId="15536"/>
    <cellStyle name="Normal 5 2 7 2 2 3" xfId="15537"/>
    <cellStyle name="Normal 5 2 7 2 2 3 2" xfId="38787"/>
    <cellStyle name="Normal 5 2 7 2 2 3 3" xfId="38786"/>
    <cellStyle name="Normal 5 2 7 2 2 4" xfId="15538"/>
    <cellStyle name="Normal 5 2 7 2 2 4 2" xfId="38789"/>
    <cellStyle name="Normal 5 2 7 2 2 4 3" xfId="38788"/>
    <cellStyle name="Normal 5 2 7 2 2 5" xfId="15539"/>
    <cellStyle name="Normal 5 2 7 2 2 5 2" xfId="38790"/>
    <cellStyle name="Normal 5 2 7 2 2 6" xfId="38783"/>
    <cellStyle name="Normal 5 2 7 2 2_Sheet3" xfId="15540"/>
    <cellStyle name="Normal 5 2 7 2 3" xfId="15541"/>
    <cellStyle name="Normal 5 2 7 2 3 2" xfId="15542"/>
    <cellStyle name="Normal 5 2 7 2 3 2 2" xfId="38792"/>
    <cellStyle name="Normal 5 2 7 2 3 3" xfId="38791"/>
    <cellStyle name="Normal 5 2 7 2 3_Sheet3" xfId="15543"/>
    <cellStyle name="Normal 5 2 7 2 4" xfId="15544"/>
    <cellStyle name="Normal 5 2 7 2 4 2" xfId="38794"/>
    <cellStyle name="Normal 5 2 7 2 4 3" xfId="38793"/>
    <cellStyle name="Normal 5 2 7 2 5" xfId="15545"/>
    <cellStyle name="Normal 5 2 7 2 5 2" xfId="38796"/>
    <cellStyle name="Normal 5 2 7 2 5 3" xfId="38795"/>
    <cellStyle name="Normal 5 2 7 2 6" xfId="15546"/>
    <cellStyle name="Normal 5 2 7 2 6 2" xfId="38797"/>
    <cellStyle name="Normal 5 2 7 2 7" xfId="38782"/>
    <cellStyle name="Normal 5 2 7 2_Sheet3" xfId="15547"/>
    <cellStyle name="Normal 5 2 7 3" xfId="15548"/>
    <cellStyle name="Normal 5 2 7 3 2" xfId="15549"/>
    <cellStyle name="Normal 5 2 7 3 2 2" xfId="15550"/>
    <cellStyle name="Normal 5 2 7 3 2 2 2" xfId="15551"/>
    <cellStyle name="Normal 5 2 7 3 2 2 2 2" xfId="38801"/>
    <cellStyle name="Normal 5 2 7 3 2 2 3" xfId="38800"/>
    <cellStyle name="Normal 5 2 7 3 2 2_Sheet3" xfId="15552"/>
    <cellStyle name="Normal 5 2 7 3 2 3" xfId="15553"/>
    <cellStyle name="Normal 5 2 7 3 2 3 2" xfId="38803"/>
    <cellStyle name="Normal 5 2 7 3 2 3 3" xfId="38802"/>
    <cellStyle name="Normal 5 2 7 3 2 4" xfId="15554"/>
    <cellStyle name="Normal 5 2 7 3 2 4 2" xfId="38805"/>
    <cellStyle name="Normal 5 2 7 3 2 4 3" xfId="38804"/>
    <cellStyle name="Normal 5 2 7 3 2 5" xfId="15555"/>
    <cellStyle name="Normal 5 2 7 3 2 5 2" xfId="38806"/>
    <cellStyle name="Normal 5 2 7 3 2 6" xfId="38799"/>
    <cellStyle name="Normal 5 2 7 3 2_Sheet3" xfId="15556"/>
    <cellStyle name="Normal 5 2 7 3 3" xfId="15557"/>
    <cellStyle name="Normal 5 2 7 3 3 2" xfId="15558"/>
    <cellStyle name="Normal 5 2 7 3 3 2 2" xfId="38808"/>
    <cellStyle name="Normal 5 2 7 3 3 3" xfId="38807"/>
    <cellStyle name="Normal 5 2 7 3 3_Sheet3" xfId="15559"/>
    <cellStyle name="Normal 5 2 7 3 4" xfId="15560"/>
    <cellStyle name="Normal 5 2 7 3 4 2" xfId="38810"/>
    <cellStyle name="Normal 5 2 7 3 4 3" xfId="38809"/>
    <cellStyle name="Normal 5 2 7 3 5" xfId="15561"/>
    <cellStyle name="Normal 5 2 7 3 5 2" xfId="38812"/>
    <cellStyle name="Normal 5 2 7 3 5 3" xfId="38811"/>
    <cellStyle name="Normal 5 2 7 3 6" xfId="15562"/>
    <cellStyle name="Normal 5 2 7 3 6 2" xfId="38813"/>
    <cellStyle name="Normal 5 2 7 3 7" xfId="38798"/>
    <cellStyle name="Normal 5 2 7 3_Sheet3" xfId="15563"/>
    <cellStyle name="Normal 5 2 7 4" xfId="15564"/>
    <cellStyle name="Normal 5 2 7 4 2" xfId="15565"/>
    <cellStyle name="Normal 5 2 7 4 2 2" xfId="15566"/>
    <cellStyle name="Normal 5 2 7 4 2 2 2" xfId="15567"/>
    <cellStyle name="Normal 5 2 7 4 2 2 2 2" xfId="38817"/>
    <cellStyle name="Normal 5 2 7 4 2 2 3" xfId="38816"/>
    <cellStyle name="Normal 5 2 7 4 2 2_Sheet3" xfId="15568"/>
    <cellStyle name="Normal 5 2 7 4 2 3" xfId="15569"/>
    <cellStyle name="Normal 5 2 7 4 2 3 2" xfId="38819"/>
    <cellStyle name="Normal 5 2 7 4 2 3 3" xfId="38818"/>
    <cellStyle name="Normal 5 2 7 4 2 4" xfId="15570"/>
    <cellStyle name="Normal 5 2 7 4 2 4 2" xfId="38821"/>
    <cellStyle name="Normal 5 2 7 4 2 4 3" xfId="38820"/>
    <cellStyle name="Normal 5 2 7 4 2 5" xfId="15571"/>
    <cellStyle name="Normal 5 2 7 4 2 5 2" xfId="38822"/>
    <cellStyle name="Normal 5 2 7 4 2 6" xfId="38815"/>
    <cellStyle name="Normal 5 2 7 4 2_Sheet3" xfId="15572"/>
    <cellStyle name="Normal 5 2 7 4 3" xfId="15573"/>
    <cellStyle name="Normal 5 2 7 4 3 2" xfId="15574"/>
    <cellStyle name="Normal 5 2 7 4 3 2 2" xfId="38824"/>
    <cellStyle name="Normal 5 2 7 4 3 3" xfId="38823"/>
    <cellStyle name="Normal 5 2 7 4 3_Sheet3" xfId="15575"/>
    <cellStyle name="Normal 5 2 7 4 4" xfId="15576"/>
    <cellStyle name="Normal 5 2 7 4 4 2" xfId="38826"/>
    <cellStyle name="Normal 5 2 7 4 4 3" xfId="38825"/>
    <cellStyle name="Normal 5 2 7 4 5" xfId="15577"/>
    <cellStyle name="Normal 5 2 7 4 5 2" xfId="38828"/>
    <cellStyle name="Normal 5 2 7 4 5 3" xfId="38827"/>
    <cellStyle name="Normal 5 2 7 4 6" xfId="15578"/>
    <cellStyle name="Normal 5 2 7 4 6 2" xfId="38829"/>
    <cellStyle name="Normal 5 2 7 4 7" xfId="38814"/>
    <cellStyle name="Normal 5 2 7 4_Sheet3" xfId="15579"/>
    <cellStyle name="Normal 5 2 7 5" xfId="15580"/>
    <cellStyle name="Normal 5 2 7 5 2" xfId="15581"/>
    <cellStyle name="Normal 5 2 7 5 2 2" xfId="15582"/>
    <cellStyle name="Normal 5 2 7 5 2 2 2" xfId="38832"/>
    <cellStyle name="Normal 5 2 7 5 2 3" xfId="38831"/>
    <cellStyle name="Normal 5 2 7 5 2_Sheet3" xfId="15583"/>
    <cellStyle name="Normal 5 2 7 5 3" xfId="15584"/>
    <cellStyle name="Normal 5 2 7 5 3 2" xfId="38834"/>
    <cellStyle name="Normal 5 2 7 5 3 3" xfId="38833"/>
    <cellStyle name="Normal 5 2 7 5 4" xfId="15585"/>
    <cellStyle name="Normal 5 2 7 5 4 2" xfId="38836"/>
    <cellStyle name="Normal 5 2 7 5 4 3" xfId="38835"/>
    <cellStyle name="Normal 5 2 7 5 5" xfId="15586"/>
    <cellStyle name="Normal 5 2 7 5 5 2" xfId="38837"/>
    <cellStyle name="Normal 5 2 7 5 6" xfId="38830"/>
    <cellStyle name="Normal 5 2 7 5_Sheet3" xfId="15587"/>
    <cellStyle name="Normal 5 2 7 6" xfId="15588"/>
    <cellStyle name="Normal 5 2 7 6 2" xfId="15589"/>
    <cellStyle name="Normal 5 2 7 6 2 2" xfId="38839"/>
    <cellStyle name="Normal 5 2 7 6 3" xfId="38838"/>
    <cellStyle name="Normal 5 2 7 6_Sheet3" xfId="15590"/>
    <cellStyle name="Normal 5 2 7 7" xfId="15591"/>
    <cellStyle name="Normal 5 2 7 7 2" xfId="38841"/>
    <cellStyle name="Normal 5 2 7 7 3" xfId="38840"/>
    <cellStyle name="Normal 5 2 7 8" xfId="15592"/>
    <cellStyle name="Normal 5 2 7 8 2" xfId="38843"/>
    <cellStyle name="Normal 5 2 7 8 3" xfId="38842"/>
    <cellStyle name="Normal 5 2 7 9" xfId="15593"/>
    <cellStyle name="Normal 5 2 7 9 2" xfId="38844"/>
    <cellStyle name="Normal 5 2 7_Sheet3" xfId="15594"/>
    <cellStyle name="Normal 5 2 8" xfId="15595"/>
    <cellStyle name="Normal 5 2 8 10" xfId="38845"/>
    <cellStyle name="Normal 5 2 8 2" xfId="15596"/>
    <cellStyle name="Normal 5 2 8 2 2" xfId="15597"/>
    <cellStyle name="Normal 5 2 8 2 2 2" xfId="15598"/>
    <cellStyle name="Normal 5 2 8 2 2 2 2" xfId="15599"/>
    <cellStyle name="Normal 5 2 8 2 2 2 2 2" xfId="38849"/>
    <cellStyle name="Normal 5 2 8 2 2 2 3" xfId="38848"/>
    <cellStyle name="Normal 5 2 8 2 2 2_Sheet3" xfId="15600"/>
    <cellStyle name="Normal 5 2 8 2 2 3" xfId="15601"/>
    <cellStyle name="Normal 5 2 8 2 2 3 2" xfId="38851"/>
    <cellStyle name="Normal 5 2 8 2 2 3 3" xfId="38850"/>
    <cellStyle name="Normal 5 2 8 2 2 4" xfId="15602"/>
    <cellStyle name="Normal 5 2 8 2 2 4 2" xfId="38853"/>
    <cellStyle name="Normal 5 2 8 2 2 4 3" xfId="38852"/>
    <cellStyle name="Normal 5 2 8 2 2 5" xfId="15603"/>
    <cellStyle name="Normal 5 2 8 2 2 5 2" xfId="38854"/>
    <cellStyle name="Normal 5 2 8 2 2 6" xfId="38847"/>
    <cellStyle name="Normal 5 2 8 2 2_Sheet3" xfId="15604"/>
    <cellStyle name="Normal 5 2 8 2 3" xfId="15605"/>
    <cellStyle name="Normal 5 2 8 2 3 2" xfId="15606"/>
    <cellStyle name="Normal 5 2 8 2 3 2 2" xfId="38856"/>
    <cellStyle name="Normal 5 2 8 2 3 3" xfId="38855"/>
    <cellStyle name="Normal 5 2 8 2 3_Sheet3" xfId="15607"/>
    <cellStyle name="Normal 5 2 8 2 4" xfId="15608"/>
    <cellStyle name="Normal 5 2 8 2 4 2" xfId="38858"/>
    <cellStyle name="Normal 5 2 8 2 4 3" xfId="38857"/>
    <cellStyle name="Normal 5 2 8 2 5" xfId="15609"/>
    <cellStyle name="Normal 5 2 8 2 5 2" xfId="38860"/>
    <cellStyle name="Normal 5 2 8 2 5 3" xfId="38859"/>
    <cellStyle name="Normal 5 2 8 2 6" xfId="15610"/>
    <cellStyle name="Normal 5 2 8 2 6 2" xfId="38861"/>
    <cellStyle name="Normal 5 2 8 2 7" xfId="38846"/>
    <cellStyle name="Normal 5 2 8 2_Sheet3" xfId="15611"/>
    <cellStyle name="Normal 5 2 8 3" xfId="15612"/>
    <cellStyle name="Normal 5 2 8 3 2" xfId="15613"/>
    <cellStyle name="Normal 5 2 8 3 2 2" xfId="15614"/>
    <cellStyle name="Normal 5 2 8 3 2 2 2" xfId="15615"/>
    <cellStyle name="Normal 5 2 8 3 2 2 2 2" xfId="38865"/>
    <cellStyle name="Normal 5 2 8 3 2 2 3" xfId="38864"/>
    <cellStyle name="Normal 5 2 8 3 2 2_Sheet3" xfId="15616"/>
    <cellStyle name="Normal 5 2 8 3 2 3" xfId="15617"/>
    <cellStyle name="Normal 5 2 8 3 2 3 2" xfId="38867"/>
    <cellStyle name="Normal 5 2 8 3 2 3 3" xfId="38866"/>
    <cellStyle name="Normal 5 2 8 3 2 4" xfId="15618"/>
    <cellStyle name="Normal 5 2 8 3 2 4 2" xfId="38869"/>
    <cellStyle name="Normal 5 2 8 3 2 4 3" xfId="38868"/>
    <cellStyle name="Normal 5 2 8 3 2 5" xfId="15619"/>
    <cellStyle name="Normal 5 2 8 3 2 5 2" xfId="38870"/>
    <cellStyle name="Normal 5 2 8 3 2 6" xfId="38863"/>
    <cellStyle name="Normal 5 2 8 3 2_Sheet3" xfId="15620"/>
    <cellStyle name="Normal 5 2 8 3 3" xfId="15621"/>
    <cellStyle name="Normal 5 2 8 3 3 2" xfId="15622"/>
    <cellStyle name="Normal 5 2 8 3 3 2 2" xfId="38872"/>
    <cellStyle name="Normal 5 2 8 3 3 3" xfId="38871"/>
    <cellStyle name="Normal 5 2 8 3 3_Sheet3" xfId="15623"/>
    <cellStyle name="Normal 5 2 8 3 4" xfId="15624"/>
    <cellStyle name="Normal 5 2 8 3 4 2" xfId="38874"/>
    <cellStyle name="Normal 5 2 8 3 4 3" xfId="38873"/>
    <cellStyle name="Normal 5 2 8 3 5" xfId="15625"/>
    <cellStyle name="Normal 5 2 8 3 5 2" xfId="38876"/>
    <cellStyle name="Normal 5 2 8 3 5 3" xfId="38875"/>
    <cellStyle name="Normal 5 2 8 3 6" xfId="15626"/>
    <cellStyle name="Normal 5 2 8 3 6 2" xfId="38877"/>
    <cellStyle name="Normal 5 2 8 3 7" xfId="38862"/>
    <cellStyle name="Normal 5 2 8 3_Sheet3" xfId="15627"/>
    <cellStyle name="Normal 5 2 8 4" xfId="15628"/>
    <cellStyle name="Normal 5 2 8 4 2" xfId="15629"/>
    <cellStyle name="Normal 5 2 8 4 2 2" xfId="15630"/>
    <cellStyle name="Normal 5 2 8 4 2 2 2" xfId="15631"/>
    <cellStyle name="Normal 5 2 8 4 2 2 2 2" xfId="38881"/>
    <cellStyle name="Normal 5 2 8 4 2 2 3" xfId="38880"/>
    <cellStyle name="Normal 5 2 8 4 2 2_Sheet3" xfId="15632"/>
    <cellStyle name="Normal 5 2 8 4 2 3" xfId="15633"/>
    <cellStyle name="Normal 5 2 8 4 2 3 2" xfId="38883"/>
    <cellStyle name="Normal 5 2 8 4 2 3 3" xfId="38882"/>
    <cellStyle name="Normal 5 2 8 4 2 4" xfId="15634"/>
    <cellStyle name="Normal 5 2 8 4 2 4 2" xfId="38885"/>
    <cellStyle name="Normal 5 2 8 4 2 4 3" xfId="38884"/>
    <cellStyle name="Normal 5 2 8 4 2 5" xfId="15635"/>
    <cellStyle name="Normal 5 2 8 4 2 5 2" xfId="38886"/>
    <cellStyle name="Normal 5 2 8 4 2 6" xfId="38879"/>
    <cellStyle name="Normal 5 2 8 4 2_Sheet3" xfId="15636"/>
    <cellStyle name="Normal 5 2 8 4 3" xfId="15637"/>
    <cellStyle name="Normal 5 2 8 4 3 2" xfId="15638"/>
    <cellStyle name="Normal 5 2 8 4 3 2 2" xfId="38888"/>
    <cellStyle name="Normal 5 2 8 4 3 3" xfId="38887"/>
    <cellStyle name="Normal 5 2 8 4 3_Sheet3" xfId="15639"/>
    <cellStyle name="Normal 5 2 8 4 4" xfId="15640"/>
    <cellStyle name="Normal 5 2 8 4 4 2" xfId="38890"/>
    <cellStyle name="Normal 5 2 8 4 4 3" xfId="38889"/>
    <cellStyle name="Normal 5 2 8 4 5" xfId="15641"/>
    <cellStyle name="Normal 5 2 8 4 5 2" xfId="38892"/>
    <cellStyle name="Normal 5 2 8 4 5 3" xfId="38891"/>
    <cellStyle name="Normal 5 2 8 4 6" xfId="15642"/>
    <cellStyle name="Normal 5 2 8 4 6 2" xfId="38893"/>
    <cellStyle name="Normal 5 2 8 4 7" xfId="38878"/>
    <cellStyle name="Normal 5 2 8 4_Sheet3" xfId="15643"/>
    <cellStyle name="Normal 5 2 8 5" xfId="15644"/>
    <cellStyle name="Normal 5 2 8 5 2" xfId="15645"/>
    <cellStyle name="Normal 5 2 8 5 2 2" xfId="15646"/>
    <cellStyle name="Normal 5 2 8 5 2 2 2" xfId="38896"/>
    <cellStyle name="Normal 5 2 8 5 2 3" xfId="38895"/>
    <cellStyle name="Normal 5 2 8 5 2_Sheet3" xfId="15647"/>
    <cellStyle name="Normal 5 2 8 5 3" xfId="15648"/>
    <cellStyle name="Normal 5 2 8 5 3 2" xfId="38898"/>
    <cellStyle name="Normal 5 2 8 5 3 3" xfId="38897"/>
    <cellStyle name="Normal 5 2 8 5 4" xfId="15649"/>
    <cellStyle name="Normal 5 2 8 5 4 2" xfId="38900"/>
    <cellStyle name="Normal 5 2 8 5 4 3" xfId="38899"/>
    <cellStyle name="Normal 5 2 8 5 5" xfId="15650"/>
    <cellStyle name="Normal 5 2 8 5 5 2" xfId="38901"/>
    <cellStyle name="Normal 5 2 8 5 6" xfId="38894"/>
    <cellStyle name="Normal 5 2 8 5_Sheet3" xfId="15651"/>
    <cellStyle name="Normal 5 2 8 6" xfId="15652"/>
    <cellStyle name="Normal 5 2 8 6 2" xfId="15653"/>
    <cellStyle name="Normal 5 2 8 6 2 2" xfId="38903"/>
    <cellStyle name="Normal 5 2 8 6 3" xfId="38902"/>
    <cellStyle name="Normal 5 2 8 6_Sheet3" xfId="15654"/>
    <cellStyle name="Normal 5 2 8 7" xfId="15655"/>
    <cellStyle name="Normal 5 2 8 7 2" xfId="38905"/>
    <cellStyle name="Normal 5 2 8 7 3" xfId="38904"/>
    <cellStyle name="Normal 5 2 8 8" xfId="15656"/>
    <cellStyle name="Normal 5 2 8 8 2" xfId="38907"/>
    <cellStyle name="Normal 5 2 8 8 3" xfId="38906"/>
    <cellStyle name="Normal 5 2 8 9" xfId="15657"/>
    <cellStyle name="Normal 5 2 8 9 2" xfId="38908"/>
    <cellStyle name="Normal 5 2 8_Sheet3" xfId="15658"/>
    <cellStyle name="Normal 5 2 9" xfId="15659"/>
    <cellStyle name="Normal 5 2 9 10" xfId="38909"/>
    <cellStyle name="Normal 5 2 9 2" xfId="15660"/>
    <cellStyle name="Normal 5 2 9 2 2" xfId="15661"/>
    <cellStyle name="Normal 5 2 9 2 2 2" xfId="15662"/>
    <cellStyle name="Normal 5 2 9 2 2 2 2" xfId="15663"/>
    <cellStyle name="Normal 5 2 9 2 2 2 2 2" xfId="38913"/>
    <cellStyle name="Normal 5 2 9 2 2 2 3" xfId="38912"/>
    <cellStyle name="Normal 5 2 9 2 2 2_Sheet3" xfId="15664"/>
    <cellStyle name="Normal 5 2 9 2 2 3" xfId="15665"/>
    <cellStyle name="Normal 5 2 9 2 2 3 2" xfId="38915"/>
    <cellStyle name="Normal 5 2 9 2 2 3 3" xfId="38914"/>
    <cellStyle name="Normal 5 2 9 2 2 4" xfId="15666"/>
    <cellStyle name="Normal 5 2 9 2 2 4 2" xfId="38917"/>
    <cellStyle name="Normal 5 2 9 2 2 4 3" xfId="38916"/>
    <cellStyle name="Normal 5 2 9 2 2 5" xfId="15667"/>
    <cellStyle name="Normal 5 2 9 2 2 5 2" xfId="38918"/>
    <cellStyle name="Normal 5 2 9 2 2 6" xfId="38911"/>
    <cellStyle name="Normal 5 2 9 2 2_Sheet3" xfId="15668"/>
    <cellStyle name="Normal 5 2 9 2 3" xfId="15669"/>
    <cellStyle name="Normal 5 2 9 2 3 2" xfId="15670"/>
    <cellStyle name="Normal 5 2 9 2 3 2 2" xfId="38920"/>
    <cellStyle name="Normal 5 2 9 2 3 3" xfId="38919"/>
    <cellStyle name="Normal 5 2 9 2 3_Sheet3" xfId="15671"/>
    <cellStyle name="Normal 5 2 9 2 4" xfId="15672"/>
    <cellStyle name="Normal 5 2 9 2 4 2" xfId="38922"/>
    <cellStyle name="Normal 5 2 9 2 4 3" xfId="38921"/>
    <cellStyle name="Normal 5 2 9 2 5" xfId="15673"/>
    <cellStyle name="Normal 5 2 9 2 5 2" xfId="38924"/>
    <cellStyle name="Normal 5 2 9 2 5 3" xfId="38923"/>
    <cellStyle name="Normal 5 2 9 2 6" xfId="15674"/>
    <cellStyle name="Normal 5 2 9 2 6 2" xfId="38925"/>
    <cellStyle name="Normal 5 2 9 2 7" xfId="38910"/>
    <cellStyle name="Normal 5 2 9 2_Sheet3" xfId="15675"/>
    <cellStyle name="Normal 5 2 9 3" xfId="15676"/>
    <cellStyle name="Normal 5 2 9 3 2" xfId="15677"/>
    <cellStyle name="Normal 5 2 9 3 2 2" xfId="15678"/>
    <cellStyle name="Normal 5 2 9 3 2 2 2" xfId="15679"/>
    <cellStyle name="Normal 5 2 9 3 2 2 2 2" xfId="38929"/>
    <cellStyle name="Normal 5 2 9 3 2 2 3" xfId="38928"/>
    <cellStyle name="Normal 5 2 9 3 2 2_Sheet3" xfId="15680"/>
    <cellStyle name="Normal 5 2 9 3 2 3" xfId="15681"/>
    <cellStyle name="Normal 5 2 9 3 2 3 2" xfId="38931"/>
    <cellStyle name="Normal 5 2 9 3 2 3 3" xfId="38930"/>
    <cellStyle name="Normal 5 2 9 3 2 4" xfId="15682"/>
    <cellStyle name="Normal 5 2 9 3 2 4 2" xfId="38933"/>
    <cellStyle name="Normal 5 2 9 3 2 4 3" xfId="38932"/>
    <cellStyle name="Normal 5 2 9 3 2 5" xfId="15683"/>
    <cellStyle name="Normal 5 2 9 3 2 5 2" xfId="38934"/>
    <cellStyle name="Normal 5 2 9 3 2 6" xfId="38927"/>
    <cellStyle name="Normal 5 2 9 3 2_Sheet3" xfId="15684"/>
    <cellStyle name="Normal 5 2 9 3 3" xfId="15685"/>
    <cellStyle name="Normal 5 2 9 3 3 2" xfId="15686"/>
    <cellStyle name="Normal 5 2 9 3 3 2 2" xfId="38936"/>
    <cellStyle name="Normal 5 2 9 3 3 3" xfId="38935"/>
    <cellStyle name="Normal 5 2 9 3 3_Sheet3" xfId="15687"/>
    <cellStyle name="Normal 5 2 9 3 4" xfId="15688"/>
    <cellStyle name="Normal 5 2 9 3 4 2" xfId="38938"/>
    <cellStyle name="Normal 5 2 9 3 4 3" xfId="38937"/>
    <cellStyle name="Normal 5 2 9 3 5" xfId="15689"/>
    <cellStyle name="Normal 5 2 9 3 5 2" xfId="38940"/>
    <cellStyle name="Normal 5 2 9 3 5 3" xfId="38939"/>
    <cellStyle name="Normal 5 2 9 3 6" xfId="15690"/>
    <cellStyle name="Normal 5 2 9 3 6 2" xfId="38941"/>
    <cellStyle name="Normal 5 2 9 3 7" xfId="38926"/>
    <cellStyle name="Normal 5 2 9 3_Sheet3" xfId="15691"/>
    <cellStyle name="Normal 5 2 9 4" xfId="15692"/>
    <cellStyle name="Normal 5 2 9 4 2" xfId="15693"/>
    <cellStyle name="Normal 5 2 9 4 2 2" xfId="15694"/>
    <cellStyle name="Normal 5 2 9 4 2 2 2" xfId="15695"/>
    <cellStyle name="Normal 5 2 9 4 2 2 2 2" xfId="38945"/>
    <cellStyle name="Normal 5 2 9 4 2 2 3" xfId="38944"/>
    <cellStyle name="Normal 5 2 9 4 2 2_Sheet3" xfId="15696"/>
    <cellStyle name="Normal 5 2 9 4 2 3" xfId="15697"/>
    <cellStyle name="Normal 5 2 9 4 2 3 2" xfId="38947"/>
    <cellStyle name="Normal 5 2 9 4 2 3 3" xfId="38946"/>
    <cellStyle name="Normal 5 2 9 4 2 4" xfId="15698"/>
    <cellStyle name="Normal 5 2 9 4 2 4 2" xfId="38949"/>
    <cellStyle name="Normal 5 2 9 4 2 4 3" xfId="38948"/>
    <cellStyle name="Normal 5 2 9 4 2 5" xfId="15699"/>
    <cellStyle name="Normal 5 2 9 4 2 5 2" xfId="38950"/>
    <cellStyle name="Normal 5 2 9 4 2 6" xfId="38943"/>
    <cellStyle name="Normal 5 2 9 4 2_Sheet3" xfId="15700"/>
    <cellStyle name="Normal 5 2 9 4 3" xfId="15701"/>
    <cellStyle name="Normal 5 2 9 4 3 2" xfId="15702"/>
    <cellStyle name="Normal 5 2 9 4 3 2 2" xfId="38952"/>
    <cellStyle name="Normal 5 2 9 4 3 3" xfId="38951"/>
    <cellStyle name="Normal 5 2 9 4 3_Sheet3" xfId="15703"/>
    <cellStyle name="Normal 5 2 9 4 4" xfId="15704"/>
    <cellStyle name="Normal 5 2 9 4 4 2" xfId="38954"/>
    <cellStyle name="Normal 5 2 9 4 4 3" xfId="38953"/>
    <cellStyle name="Normal 5 2 9 4 5" xfId="15705"/>
    <cellStyle name="Normal 5 2 9 4 5 2" xfId="38956"/>
    <cellStyle name="Normal 5 2 9 4 5 3" xfId="38955"/>
    <cellStyle name="Normal 5 2 9 4 6" xfId="15706"/>
    <cellStyle name="Normal 5 2 9 4 6 2" xfId="38957"/>
    <cellStyle name="Normal 5 2 9 4 7" xfId="38942"/>
    <cellStyle name="Normal 5 2 9 4_Sheet3" xfId="15707"/>
    <cellStyle name="Normal 5 2 9 5" xfId="15708"/>
    <cellStyle name="Normal 5 2 9 5 2" xfId="15709"/>
    <cellStyle name="Normal 5 2 9 5 2 2" xfId="15710"/>
    <cellStyle name="Normal 5 2 9 5 2 2 2" xfId="38960"/>
    <cellStyle name="Normal 5 2 9 5 2 3" xfId="38959"/>
    <cellStyle name="Normal 5 2 9 5 2_Sheet3" xfId="15711"/>
    <cellStyle name="Normal 5 2 9 5 3" xfId="15712"/>
    <cellStyle name="Normal 5 2 9 5 3 2" xfId="38962"/>
    <cellStyle name="Normal 5 2 9 5 3 3" xfId="38961"/>
    <cellStyle name="Normal 5 2 9 5 4" xfId="15713"/>
    <cellStyle name="Normal 5 2 9 5 4 2" xfId="38964"/>
    <cellStyle name="Normal 5 2 9 5 4 3" xfId="38963"/>
    <cellStyle name="Normal 5 2 9 5 5" xfId="15714"/>
    <cellStyle name="Normal 5 2 9 5 5 2" xfId="38965"/>
    <cellStyle name="Normal 5 2 9 5 6" xfId="38958"/>
    <cellStyle name="Normal 5 2 9 5_Sheet3" xfId="15715"/>
    <cellStyle name="Normal 5 2 9 6" xfId="15716"/>
    <cellStyle name="Normal 5 2 9 6 2" xfId="15717"/>
    <cellStyle name="Normal 5 2 9 6 2 2" xfId="38967"/>
    <cellStyle name="Normal 5 2 9 6 3" xfId="38966"/>
    <cellStyle name="Normal 5 2 9 6_Sheet3" xfId="15718"/>
    <cellStyle name="Normal 5 2 9 7" xfId="15719"/>
    <cellStyle name="Normal 5 2 9 7 2" xfId="38969"/>
    <cellStyle name="Normal 5 2 9 7 3" xfId="38968"/>
    <cellStyle name="Normal 5 2 9 8" xfId="15720"/>
    <cellStyle name="Normal 5 2 9 8 2" xfId="38971"/>
    <cellStyle name="Normal 5 2 9 8 3" xfId="38970"/>
    <cellStyle name="Normal 5 2 9 9" xfId="15721"/>
    <cellStyle name="Normal 5 2 9 9 2" xfId="38972"/>
    <cellStyle name="Normal 5 2 9_Sheet3" xfId="15722"/>
    <cellStyle name="Normal 5 2_Sheet3" xfId="15723"/>
    <cellStyle name="Normal 5 20" xfId="15724"/>
    <cellStyle name="Normal 5 20 2" xfId="15725"/>
    <cellStyle name="Normal 5 20 2 2" xfId="15726"/>
    <cellStyle name="Normal 5 20 2 2 2" xfId="15727"/>
    <cellStyle name="Normal 5 20 2 2 2 2" xfId="38976"/>
    <cellStyle name="Normal 5 20 2 2 3" xfId="38975"/>
    <cellStyle name="Normal 5 20 2 2_Sheet3" xfId="15728"/>
    <cellStyle name="Normal 5 20 2 3" xfId="15729"/>
    <cellStyle name="Normal 5 20 2 3 2" xfId="38978"/>
    <cellStyle name="Normal 5 20 2 3 3" xfId="38977"/>
    <cellStyle name="Normal 5 20 2 4" xfId="15730"/>
    <cellStyle name="Normal 5 20 2 4 2" xfId="38980"/>
    <cellStyle name="Normal 5 20 2 4 3" xfId="38979"/>
    <cellStyle name="Normal 5 20 2 5" xfId="15731"/>
    <cellStyle name="Normal 5 20 2 5 2" xfId="38981"/>
    <cellStyle name="Normal 5 20 2 6" xfId="38974"/>
    <cellStyle name="Normal 5 20 2_Sheet3" xfId="15732"/>
    <cellStyle name="Normal 5 20 3" xfId="15733"/>
    <cellStyle name="Normal 5 20 3 2" xfId="15734"/>
    <cellStyle name="Normal 5 20 3 2 2" xfId="38983"/>
    <cellStyle name="Normal 5 20 3 3" xfId="38982"/>
    <cellStyle name="Normal 5 20 3_Sheet3" xfId="15735"/>
    <cellStyle name="Normal 5 20 4" xfId="15736"/>
    <cellStyle name="Normal 5 20 4 2" xfId="38985"/>
    <cellStyle name="Normal 5 20 4 3" xfId="38984"/>
    <cellStyle name="Normal 5 20 5" xfId="15737"/>
    <cellStyle name="Normal 5 20 5 2" xfId="38987"/>
    <cellStyle name="Normal 5 20 5 3" xfId="38986"/>
    <cellStyle name="Normal 5 20 6" xfId="15738"/>
    <cellStyle name="Normal 5 20 6 2" xfId="38988"/>
    <cellStyle name="Normal 5 20 7" xfId="38973"/>
    <cellStyle name="Normal 5 20_Sheet3" xfId="15739"/>
    <cellStyle name="Normal 5 21" xfId="15740"/>
    <cellStyle name="Normal 5 21 2" xfId="15741"/>
    <cellStyle name="Normal 5 21 2 2" xfId="15742"/>
    <cellStyle name="Normal 5 21 2 2 2" xfId="38991"/>
    <cellStyle name="Normal 5 21 2 3" xfId="38990"/>
    <cellStyle name="Normal 5 21 2_Sheet3" xfId="15743"/>
    <cellStyle name="Normal 5 21 3" xfId="15744"/>
    <cellStyle name="Normal 5 21 3 2" xfId="38993"/>
    <cellStyle name="Normal 5 21 3 3" xfId="38992"/>
    <cellStyle name="Normal 5 21 4" xfId="15745"/>
    <cellStyle name="Normal 5 21 4 2" xfId="38995"/>
    <cellStyle name="Normal 5 21 4 3" xfId="38994"/>
    <cellStyle name="Normal 5 21 5" xfId="15746"/>
    <cellStyle name="Normal 5 21 5 2" xfId="38996"/>
    <cellStyle name="Normal 5 21 6" xfId="38989"/>
    <cellStyle name="Normal 5 21_Sheet3" xfId="15747"/>
    <cellStyle name="Normal 5 22" xfId="15748"/>
    <cellStyle name="Normal 5 22 2" xfId="15749"/>
    <cellStyle name="Normal 5 22 2 2" xfId="38998"/>
    <cellStyle name="Normal 5 22 3" xfId="38997"/>
    <cellStyle name="Normal 5 22_Sheet3" xfId="15750"/>
    <cellStyle name="Normal 5 23" xfId="15751"/>
    <cellStyle name="Normal 5 23 2" xfId="39000"/>
    <cellStyle name="Normal 5 23 3" xfId="38999"/>
    <cellStyle name="Normal 5 24" xfId="15752"/>
    <cellStyle name="Normal 5 24 2" xfId="39002"/>
    <cellStyle name="Normal 5 24 3" xfId="39001"/>
    <cellStyle name="Normal 5 25" xfId="15753"/>
    <cellStyle name="Normal 5 25 2" xfId="39003"/>
    <cellStyle name="Normal 5 26" xfId="37340"/>
    <cellStyle name="Normal 5 3" xfId="15754"/>
    <cellStyle name="Normal 5 3 10" xfId="15755"/>
    <cellStyle name="Normal 5 3 10 10" xfId="39005"/>
    <cellStyle name="Normal 5 3 10 2" xfId="15756"/>
    <cellStyle name="Normal 5 3 10 2 2" xfId="15757"/>
    <cellStyle name="Normal 5 3 10 2 2 2" xfId="15758"/>
    <cellStyle name="Normal 5 3 10 2 2 2 2" xfId="15759"/>
    <cellStyle name="Normal 5 3 10 2 2 2 2 2" xfId="39009"/>
    <cellStyle name="Normal 5 3 10 2 2 2 3" xfId="39008"/>
    <cellStyle name="Normal 5 3 10 2 2 2_Sheet3" xfId="15760"/>
    <cellStyle name="Normal 5 3 10 2 2 3" xfId="15761"/>
    <cellStyle name="Normal 5 3 10 2 2 3 2" xfId="39011"/>
    <cellStyle name="Normal 5 3 10 2 2 3 3" xfId="39010"/>
    <cellStyle name="Normal 5 3 10 2 2 4" xfId="15762"/>
    <cellStyle name="Normal 5 3 10 2 2 4 2" xfId="39013"/>
    <cellStyle name="Normal 5 3 10 2 2 4 3" xfId="39012"/>
    <cellStyle name="Normal 5 3 10 2 2 5" xfId="15763"/>
    <cellStyle name="Normal 5 3 10 2 2 5 2" xfId="39014"/>
    <cellStyle name="Normal 5 3 10 2 2 6" xfId="39007"/>
    <cellStyle name="Normal 5 3 10 2 2_Sheet3" xfId="15764"/>
    <cellStyle name="Normal 5 3 10 2 3" xfId="15765"/>
    <cellStyle name="Normal 5 3 10 2 3 2" xfId="15766"/>
    <cellStyle name="Normal 5 3 10 2 3 2 2" xfId="39016"/>
    <cellStyle name="Normal 5 3 10 2 3 3" xfId="39015"/>
    <cellStyle name="Normal 5 3 10 2 3_Sheet3" xfId="15767"/>
    <cellStyle name="Normal 5 3 10 2 4" xfId="15768"/>
    <cellStyle name="Normal 5 3 10 2 4 2" xfId="39018"/>
    <cellStyle name="Normal 5 3 10 2 4 3" xfId="39017"/>
    <cellStyle name="Normal 5 3 10 2 5" xfId="15769"/>
    <cellStyle name="Normal 5 3 10 2 5 2" xfId="39020"/>
    <cellStyle name="Normal 5 3 10 2 5 3" xfId="39019"/>
    <cellStyle name="Normal 5 3 10 2 6" xfId="15770"/>
    <cellStyle name="Normal 5 3 10 2 6 2" xfId="39021"/>
    <cellStyle name="Normal 5 3 10 2 7" xfId="39006"/>
    <cellStyle name="Normal 5 3 10 2_Sheet3" xfId="15771"/>
    <cellStyle name="Normal 5 3 10 3" xfId="15772"/>
    <cellStyle name="Normal 5 3 10 3 2" xfId="15773"/>
    <cellStyle name="Normal 5 3 10 3 2 2" xfId="15774"/>
    <cellStyle name="Normal 5 3 10 3 2 2 2" xfId="15775"/>
    <cellStyle name="Normal 5 3 10 3 2 2 2 2" xfId="39025"/>
    <cellStyle name="Normal 5 3 10 3 2 2 3" xfId="39024"/>
    <cellStyle name="Normal 5 3 10 3 2 2_Sheet3" xfId="15776"/>
    <cellStyle name="Normal 5 3 10 3 2 3" xfId="15777"/>
    <cellStyle name="Normal 5 3 10 3 2 3 2" xfId="39027"/>
    <cellStyle name="Normal 5 3 10 3 2 3 3" xfId="39026"/>
    <cellStyle name="Normal 5 3 10 3 2 4" xfId="15778"/>
    <cellStyle name="Normal 5 3 10 3 2 4 2" xfId="39029"/>
    <cellStyle name="Normal 5 3 10 3 2 4 3" xfId="39028"/>
    <cellStyle name="Normal 5 3 10 3 2 5" xfId="15779"/>
    <cellStyle name="Normal 5 3 10 3 2 5 2" xfId="39030"/>
    <cellStyle name="Normal 5 3 10 3 2 6" xfId="39023"/>
    <cellStyle name="Normal 5 3 10 3 2_Sheet3" xfId="15780"/>
    <cellStyle name="Normal 5 3 10 3 3" xfId="15781"/>
    <cellStyle name="Normal 5 3 10 3 3 2" xfId="15782"/>
    <cellStyle name="Normal 5 3 10 3 3 2 2" xfId="39032"/>
    <cellStyle name="Normal 5 3 10 3 3 3" xfId="39031"/>
    <cellStyle name="Normal 5 3 10 3 3_Sheet3" xfId="15783"/>
    <cellStyle name="Normal 5 3 10 3 4" xfId="15784"/>
    <cellStyle name="Normal 5 3 10 3 4 2" xfId="39034"/>
    <cellStyle name="Normal 5 3 10 3 4 3" xfId="39033"/>
    <cellStyle name="Normal 5 3 10 3 5" xfId="15785"/>
    <cellStyle name="Normal 5 3 10 3 5 2" xfId="39036"/>
    <cellStyle name="Normal 5 3 10 3 5 3" xfId="39035"/>
    <cellStyle name="Normal 5 3 10 3 6" xfId="15786"/>
    <cellStyle name="Normal 5 3 10 3 6 2" xfId="39037"/>
    <cellStyle name="Normal 5 3 10 3 7" xfId="39022"/>
    <cellStyle name="Normal 5 3 10 3_Sheet3" xfId="15787"/>
    <cellStyle name="Normal 5 3 10 4" xfId="15788"/>
    <cellStyle name="Normal 5 3 10 4 2" xfId="15789"/>
    <cellStyle name="Normal 5 3 10 4 2 2" xfId="15790"/>
    <cellStyle name="Normal 5 3 10 4 2 2 2" xfId="15791"/>
    <cellStyle name="Normal 5 3 10 4 2 2 2 2" xfId="39041"/>
    <cellStyle name="Normal 5 3 10 4 2 2 3" xfId="39040"/>
    <cellStyle name="Normal 5 3 10 4 2 2_Sheet3" xfId="15792"/>
    <cellStyle name="Normal 5 3 10 4 2 3" xfId="15793"/>
    <cellStyle name="Normal 5 3 10 4 2 3 2" xfId="39043"/>
    <cellStyle name="Normal 5 3 10 4 2 3 3" xfId="39042"/>
    <cellStyle name="Normal 5 3 10 4 2 4" xfId="15794"/>
    <cellStyle name="Normal 5 3 10 4 2 4 2" xfId="39045"/>
    <cellStyle name="Normal 5 3 10 4 2 4 3" xfId="39044"/>
    <cellStyle name="Normal 5 3 10 4 2 5" xfId="15795"/>
    <cellStyle name="Normal 5 3 10 4 2 5 2" xfId="39046"/>
    <cellStyle name="Normal 5 3 10 4 2 6" xfId="39039"/>
    <cellStyle name="Normal 5 3 10 4 2_Sheet3" xfId="15796"/>
    <cellStyle name="Normal 5 3 10 4 3" xfId="15797"/>
    <cellStyle name="Normal 5 3 10 4 3 2" xfId="15798"/>
    <cellStyle name="Normal 5 3 10 4 3 2 2" xfId="39048"/>
    <cellStyle name="Normal 5 3 10 4 3 3" xfId="39047"/>
    <cellStyle name="Normal 5 3 10 4 3_Sheet3" xfId="15799"/>
    <cellStyle name="Normal 5 3 10 4 4" xfId="15800"/>
    <cellStyle name="Normal 5 3 10 4 4 2" xfId="39050"/>
    <cellStyle name="Normal 5 3 10 4 4 3" xfId="39049"/>
    <cellStyle name="Normal 5 3 10 4 5" xfId="15801"/>
    <cellStyle name="Normal 5 3 10 4 5 2" xfId="39052"/>
    <cellStyle name="Normal 5 3 10 4 5 3" xfId="39051"/>
    <cellStyle name="Normal 5 3 10 4 6" xfId="15802"/>
    <cellStyle name="Normal 5 3 10 4 6 2" xfId="39053"/>
    <cellStyle name="Normal 5 3 10 4 7" xfId="39038"/>
    <cellStyle name="Normal 5 3 10 4_Sheet3" xfId="15803"/>
    <cellStyle name="Normal 5 3 10 5" xfId="15804"/>
    <cellStyle name="Normal 5 3 10 5 2" xfId="15805"/>
    <cellStyle name="Normal 5 3 10 5 2 2" xfId="15806"/>
    <cellStyle name="Normal 5 3 10 5 2 2 2" xfId="39056"/>
    <cellStyle name="Normal 5 3 10 5 2 3" xfId="39055"/>
    <cellStyle name="Normal 5 3 10 5 2_Sheet3" xfId="15807"/>
    <cellStyle name="Normal 5 3 10 5 3" xfId="15808"/>
    <cellStyle name="Normal 5 3 10 5 3 2" xfId="39058"/>
    <cellStyle name="Normal 5 3 10 5 3 3" xfId="39057"/>
    <cellStyle name="Normal 5 3 10 5 4" xfId="15809"/>
    <cellStyle name="Normal 5 3 10 5 4 2" xfId="39060"/>
    <cellStyle name="Normal 5 3 10 5 4 3" xfId="39059"/>
    <cellStyle name="Normal 5 3 10 5 5" xfId="15810"/>
    <cellStyle name="Normal 5 3 10 5 5 2" xfId="39061"/>
    <cellStyle name="Normal 5 3 10 5 6" xfId="39054"/>
    <cellStyle name="Normal 5 3 10 5_Sheet3" xfId="15811"/>
    <cellStyle name="Normal 5 3 10 6" xfId="15812"/>
    <cellStyle name="Normal 5 3 10 6 2" xfId="15813"/>
    <cellStyle name="Normal 5 3 10 6 2 2" xfId="39063"/>
    <cellStyle name="Normal 5 3 10 6 3" xfId="39062"/>
    <cellStyle name="Normal 5 3 10 6_Sheet3" xfId="15814"/>
    <cellStyle name="Normal 5 3 10 7" xfId="15815"/>
    <cellStyle name="Normal 5 3 10 7 2" xfId="39065"/>
    <cellStyle name="Normal 5 3 10 7 3" xfId="39064"/>
    <cellStyle name="Normal 5 3 10 8" xfId="15816"/>
    <cellStyle name="Normal 5 3 10 8 2" xfId="39067"/>
    <cellStyle name="Normal 5 3 10 8 3" xfId="39066"/>
    <cellStyle name="Normal 5 3 10 9" xfId="15817"/>
    <cellStyle name="Normal 5 3 10 9 2" xfId="39068"/>
    <cellStyle name="Normal 5 3 10_Sheet3" xfId="15818"/>
    <cellStyle name="Normal 5 3 11" xfId="15819"/>
    <cellStyle name="Normal 5 3 11 10" xfId="39069"/>
    <cellStyle name="Normal 5 3 11 2" xfId="15820"/>
    <cellStyle name="Normal 5 3 11 2 2" xfId="15821"/>
    <cellStyle name="Normal 5 3 11 2 2 2" xfId="15822"/>
    <cellStyle name="Normal 5 3 11 2 2 2 2" xfId="15823"/>
    <cellStyle name="Normal 5 3 11 2 2 2 2 2" xfId="39073"/>
    <cellStyle name="Normal 5 3 11 2 2 2 3" xfId="39072"/>
    <cellStyle name="Normal 5 3 11 2 2 2_Sheet3" xfId="15824"/>
    <cellStyle name="Normal 5 3 11 2 2 3" xfId="15825"/>
    <cellStyle name="Normal 5 3 11 2 2 3 2" xfId="39075"/>
    <cellStyle name="Normal 5 3 11 2 2 3 3" xfId="39074"/>
    <cellStyle name="Normal 5 3 11 2 2 4" xfId="15826"/>
    <cellStyle name="Normal 5 3 11 2 2 4 2" xfId="39077"/>
    <cellStyle name="Normal 5 3 11 2 2 4 3" xfId="39076"/>
    <cellStyle name="Normal 5 3 11 2 2 5" xfId="15827"/>
    <cellStyle name="Normal 5 3 11 2 2 5 2" xfId="39078"/>
    <cellStyle name="Normal 5 3 11 2 2 6" xfId="39071"/>
    <cellStyle name="Normal 5 3 11 2 2_Sheet3" xfId="15828"/>
    <cellStyle name="Normal 5 3 11 2 3" xfId="15829"/>
    <cellStyle name="Normal 5 3 11 2 3 2" xfId="15830"/>
    <cellStyle name="Normal 5 3 11 2 3 2 2" xfId="39080"/>
    <cellStyle name="Normal 5 3 11 2 3 3" xfId="39079"/>
    <cellStyle name="Normal 5 3 11 2 3_Sheet3" xfId="15831"/>
    <cellStyle name="Normal 5 3 11 2 4" xfId="15832"/>
    <cellStyle name="Normal 5 3 11 2 4 2" xfId="39082"/>
    <cellStyle name="Normal 5 3 11 2 4 3" xfId="39081"/>
    <cellStyle name="Normal 5 3 11 2 5" xfId="15833"/>
    <cellStyle name="Normal 5 3 11 2 5 2" xfId="39084"/>
    <cellStyle name="Normal 5 3 11 2 5 3" xfId="39083"/>
    <cellStyle name="Normal 5 3 11 2 6" xfId="15834"/>
    <cellStyle name="Normal 5 3 11 2 6 2" xfId="39085"/>
    <cellStyle name="Normal 5 3 11 2 7" xfId="39070"/>
    <cellStyle name="Normal 5 3 11 2_Sheet3" xfId="15835"/>
    <cellStyle name="Normal 5 3 11 3" xfId="15836"/>
    <cellStyle name="Normal 5 3 11 3 2" xfId="15837"/>
    <cellStyle name="Normal 5 3 11 3 2 2" xfId="15838"/>
    <cellStyle name="Normal 5 3 11 3 2 2 2" xfId="15839"/>
    <cellStyle name="Normal 5 3 11 3 2 2 2 2" xfId="39089"/>
    <cellStyle name="Normal 5 3 11 3 2 2 3" xfId="39088"/>
    <cellStyle name="Normal 5 3 11 3 2 2_Sheet3" xfId="15840"/>
    <cellStyle name="Normal 5 3 11 3 2 3" xfId="15841"/>
    <cellStyle name="Normal 5 3 11 3 2 3 2" xfId="39091"/>
    <cellStyle name="Normal 5 3 11 3 2 3 3" xfId="39090"/>
    <cellStyle name="Normal 5 3 11 3 2 4" xfId="15842"/>
    <cellStyle name="Normal 5 3 11 3 2 4 2" xfId="39093"/>
    <cellStyle name="Normal 5 3 11 3 2 4 3" xfId="39092"/>
    <cellStyle name="Normal 5 3 11 3 2 5" xfId="15843"/>
    <cellStyle name="Normal 5 3 11 3 2 5 2" xfId="39094"/>
    <cellStyle name="Normal 5 3 11 3 2 6" xfId="39087"/>
    <cellStyle name="Normal 5 3 11 3 2_Sheet3" xfId="15844"/>
    <cellStyle name="Normal 5 3 11 3 3" xfId="15845"/>
    <cellStyle name="Normal 5 3 11 3 3 2" xfId="15846"/>
    <cellStyle name="Normal 5 3 11 3 3 2 2" xfId="39096"/>
    <cellStyle name="Normal 5 3 11 3 3 3" xfId="39095"/>
    <cellStyle name="Normal 5 3 11 3 3_Sheet3" xfId="15847"/>
    <cellStyle name="Normal 5 3 11 3 4" xfId="15848"/>
    <cellStyle name="Normal 5 3 11 3 4 2" xfId="39098"/>
    <cellStyle name="Normal 5 3 11 3 4 3" xfId="39097"/>
    <cellStyle name="Normal 5 3 11 3 5" xfId="15849"/>
    <cellStyle name="Normal 5 3 11 3 5 2" xfId="39100"/>
    <cellStyle name="Normal 5 3 11 3 5 3" xfId="39099"/>
    <cellStyle name="Normal 5 3 11 3 6" xfId="15850"/>
    <cellStyle name="Normal 5 3 11 3 6 2" xfId="39101"/>
    <cellStyle name="Normal 5 3 11 3 7" xfId="39086"/>
    <cellStyle name="Normal 5 3 11 3_Sheet3" xfId="15851"/>
    <cellStyle name="Normal 5 3 11 4" xfId="15852"/>
    <cellStyle name="Normal 5 3 11 4 2" xfId="15853"/>
    <cellStyle name="Normal 5 3 11 4 2 2" xfId="15854"/>
    <cellStyle name="Normal 5 3 11 4 2 2 2" xfId="15855"/>
    <cellStyle name="Normal 5 3 11 4 2 2 2 2" xfId="39105"/>
    <cellStyle name="Normal 5 3 11 4 2 2 3" xfId="39104"/>
    <cellStyle name="Normal 5 3 11 4 2 2_Sheet3" xfId="15856"/>
    <cellStyle name="Normal 5 3 11 4 2 3" xfId="15857"/>
    <cellStyle name="Normal 5 3 11 4 2 3 2" xfId="39107"/>
    <cellStyle name="Normal 5 3 11 4 2 3 3" xfId="39106"/>
    <cellStyle name="Normal 5 3 11 4 2 4" xfId="15858"/>
    <cellStyle name="Normal 5 3 11 4 2 4 2" xfId="39109"/>
    <cellStyle name="Normal 5 3 11 4 2 4 3" xfId="39108"/>
    <cellStyle name="Normal 5 3 11 4 2 5" xfId="15859"/>
    <cellStyle name="Normal 5 3 11 4 2 5 2" xfId="39110"/>
    <cellStyle name="Normal 5 3 11 4 2 6" xfId="39103"/>
    <cellStyle name="Normal 5 3 11 4 2_Sheet3" xfId="15860"/>
    <cellStyle name="Normal 5 3 11 4 3" xfId="15861"/>
    <cellStyle name="Normal 5 3 11 4 3 2" xfId="15862"/>
    <cellStyle name="Normal 5 3 11 4 3 2 2" xfId="39112"/>
    <cellStyle name="Normal 5 3 11 4 3 3" xfId="39111"/>
    <cellStyle name="Normal 5 3 11 4 3_Sheet3" xfId="15863"/>
    <cellStyle name="Normal 5 3 11 4 4" xfId="15864"/>
    <cellStyle name="Normal 5 3 11 4 4 2" xfId="39114"/>
    <cellStyle name="Normal 5 3 11 4 4 3" xfId="39113"/>
    <cellStyle name="Normal 5 3 11 4 5" xfId="15865"/>
    <cellStyle name="Normal 5 3 11 4 5 2" xfId="39116"/>
    <cellStyle name="Normal 5 3 11 4 5 3" xfId="39115"/>
    <cellStyle name="Normal 5 3 11 4 6" xfId="15866"/>
    <cellStyle name="Normal 5 3 11 4 6 2" xfId="39117"/>
    <cellStyle name="Normal 5 3 11 4 7" xfId="39102"/>
    <cellStyle name="Normal 5 3 11 4_Sheet3" xfId="15867"/>
    <cellStyle name="Normal 5 3 11 5" xfId="15868"/>
    <cellStyle name="Normal 5 3 11 5 2" xfId="15869"/>
    <cellStyle name="Normal 5 3 11 5 2 2" xfId="15870"/>
    <cellStyle name="Normal 5 3 11 5 2 2 2" xfId="39120"/>
    <cellStyle name="Normal 5 3 11 5 2 3" xfId="39119"/>
    <cellStyle name="Normal 5 3 11 5 2_Sheet3" xfId="15871"/>
    <cellStyle name="Normal 5 3 11 5 3" xfId="15872"/>
    <cellStyle name="Normal 5 3 11 5 3 2" xfId="39122"/>
    <cellStyle name="Normal 5 3 11 5 3 3" xfId="39121"/>
    <cellStyle name="Normal 5 3 11 5 4" xfId="15873"/>
    <cellStyle name="Normal 5 3 11 5 4 2" xfId="39124"/>
    <cellStyle name="Normal 5 3 11 5 4 3" xfId="39123"/>
    <cellStyle name="Normal 5 3 11 5 5" xfId="15874"/>
    <cellStyle name="Normal 5 3 11 5 5 2" xfId="39125"/>
    <cellStyle name="Normal 5 3 11 5 6" xfId="39118"/>
    <cellStyle name="Normal 5 3 11 5_Sheet3" xfId="15875"/>
    <cellStyle name="Normal 5 3 11 6" xfId="15876"/>
    <cellStyle name="Normal 5 3 11 6 2" xfId="15877"/>
    <cellStyle name="Normal 5 3 11 6 2 2" xfId="39127"/>
    <cellStyle name="Normal 5 3 11 6 3" xfId="39126"/>
    <cellStyle name="Normal 5 3 11 6_Sheet3" xfId="15878"/>
    <cellStyle name="Normal 5 3 11 7" xfId="15879"/>
    <cellStyle name="Normal 5 3 11 7 2" xfId="39129"/>
    <cellStyle name="Normal 5 3 11 7 3" xfId="39128"/>
    <cellStyle name="Normal 5 3 11 8" xfId="15880"/>
    <cellStyle name="Normal 5 3 11 8 2" xfId="39131"/>
    <cellStyle name="Normal 5 3 11 8 3" xfId="39130"/>
    <cellStyle name="Normal 5 3 11 9" xfId="15881"/>
    <cellStyle name="Normal 5 3 11 9 2" xfId="39132"/>
    <cellStyle name="Normal 5 3 11_Sheet3" xfId="15882"/>
    <cellStyle name="Normal 5 3 12" xfId="15883"/>
    <cellStyle name="Normal 5 3 12 10" xfId="39133"/>
    <cellStyle name="Normal 5 3 12 2" xfId="15884"/>
    <cellStyle name="Normal 5 3 12 2 2" xfId="15885"/>
    <cellStyle name="Normal 5 3 12 2 2 2" xfId="15886"/>
    <cellStyle name="Normal 5 3 12 2 2 2 2" xfId="15887"/>
    <cellStyle name="Normal 5 3 12 2 2 2 2 2" xfId="39137"/>
    <cellStyle name="Normal 5 3 12 2 2 2 3" xfId="39136"/>
    <cellStyle name="Normal 5 3 12 2 2 2_Sheet3" xfId="15888"/>
    <cellStyle name="Normal 5 3 12 2 2 3" xfId="15889"/>
    <cellStyle name="Normal 5 3 12 2 2 3 2" xfId="39139"/>
    <cellStyle name="Normal 5 3 12 2 2 3 3" xfId="39138"/>
    <cellStyle name="Normal 5 3 12 2 2 4" xfId="15890"/>
    <cellStyle name="Normal 5 3 12 2 2 4 2" xfId="39141"/>
    <cellStyle name="Normal 5 3 12 2 2 4 3" xfId="39140"/>
    <cellStyle name="Normal 5 3 12 2 2 5" xfId="15891"/>
    <cellStyle name="Normal 5 3 12 2 2 5 2" xfId="39142"/>
    <cellStyle name="Normal 5 3 12 2 2 6" xfId="39135"/>
    <cellStyle name="Normal 5 3 12 2 2_Sheet3" xfId="15892"/>
    <cellStyle name="Normal 5 3 12 2 3" xfId="15893"/>
    <cellStyle name="Normal 5 3 12 2 3 2" xfId="15894"/>
    <cellStyle name="Normal 5 3 12 2 3 2 2" xfId="39144"/>
    <cellStyle name="Normal 5 3 12 2 3 3" xfId="39143"/>
    <cellStyle name="Normal 5 3 12 2 3_Sheet3" xfId="15895"/>
    <cellStyle name="Normal 5 3 12 2 4" xfId="15896"/>
    <cellStyle name="Normal 5 3 12 2 4 2" xfId="39146"/>
    <cellStyle name="Normal 5 3 12 2 4 3" xfId="39145"/>
    <cellStyle name="Normal 5 3 12 2 5" xfId="15897"/>
    <cellStyle name="Normal 5 3 12 2 5 2" xfId="39148"/>
    <cellStyle name="Normal 5 3 12 2 5 3" xfId="39147"/>
    <cellStyle name="Normal 5 3 12 2 6" xfId="15898"/>
    <cellStyle name="Normal 5 3 12 2 6 2" xfId="39149"/>
    <cellStyle name="Normal 5 3 12 2 7" xfId="39134"/>
    <cellStyle name="Normal 5 3 12 2_Sheet3" xfId="15899"/>
    <cellStyle name="Normal 5 3 12 3" xfId="15900"/>
    <cellStyle name="Normal 5 3 12 3 2" xfId="15901"/>
    <cellStyle name="Normal 5 3 12 3 2 2" xfId="15902"/>
    <cellStyle name="Normal 5 3 12 3 2 2 2" xfId="15903"/>
    <cellStyle name="Normal 5 3 12 3 2 2 2 2" xfId="39153"/>
    <cellStyle name="Normal 5 3 12 3 2 2 3" xfId="39152"/>
    <cellStyle name="Normal 5 3 12 3 2 2_Sheet3" xfId="15904"/>
    <cellStyle name="Normal 5 3 12 3 2 3" xfId="15905"/>
    <cellStyle name="Normal 5 3 12 3 2 3 2" xfId="39155"/>
    <cellStyle name="Normal 5 3 12 3 2 3 3" xfId="39154"/>
    <cellStyle name="Normal 5 3 12 3 2 4" xfId="15906"/>
    <cellStyle name="Normal 5 3 12 3 2 4 2" xfId="39157"/>
    <cellStyle name="Normal 5 3 12 3 2 4 3" xfId="39156"/>
    <cellStyle name="Normal 5 3 12 3 2 5" xfId="15907"/>
    <cellStyle name="Normal 5 3 12 3 2 5 2" xfId="39158"/>
    <cellStyle name="Normal 5 3 12 3 2 6" xfId="39151"/>
    <cellStyle name="Normal 5 3 12 3 2_Sheet3" xfId="15908"/>
    <cellStyle name="Normal 5 3 12 3 3" xfId="15909"/>
    <cellStyle name="Normal 5 3 12 3 3 2" xfId="15910"/>
    <cellStyle name="Normal 5 3 12 3 3 2 2" xfId="39160"/>
    <cellStyle name="Normal 5 3 12 3 3 3" xfId="39159"/>
    <cellStyle name="Normal 5 3 12 3 3_Sheet3" xfId="15911"/>
    <cellStyle name="Normal 5 3 12 3 4" xfId="15912"/>
    <cellStyle name="Normal 5 3 12 3 4 2" xfId="39162"/>
    <cellStyle name="Normal 5 3 12 3 4 3" xfId="39161"/>
    <cellStyle name="Normal 5 3 12 3 5" xfId="15913"/>
    <cellStyle name="Normal 5 3 12 3 5 2" xfId="39164"/>
    <cellStyle name="Normal 5 3 12 3 5 3" xfId="39163"/>
    <cellStyle name="Normal 5 3 12 3 6" xfId="15914"/>
    <cellStyle name="Normal 5 3 12 3 6 2" xfId="39165"/>
    <cellStyle name="Normal 5 3 12 3 7" xfId="39150"/>
    <cellStyle name="Normal 5 3 12 3_Sheet3" xfId="15915"/>
    <cellStyle name="Normal 5 3 12 4" xfId="15916"/>
    <cellStyle name="Normal 5 3 12 4 2" xfId="15917"/>
    <cellStyle name="Normal 5 3 12 4 2 2" xfId="15918"/>
    <cellStyle name="Normal 5 3 12 4 2 2 2" xfId="15919"/>
    <cellStyle name="Normal 5 3 12 4 2 2 2 2" xfId="39169"/>
    <cellStyle name="Normal 5 3 12 4 2 2 3" xfId="39168"/>
    <cellStyle name="Normal 5 3 12 4 2 2_Sheet3" xfId="15920"/>
    <cellStyle name="Normal 5 3 12 4 2 3" xfId="15921"/>
    <cellStyle name="Normal 5 3 12 4 2 3 2" xfId="39171"/>
    <cellStyle name="Normal 5 3 12 4 2 3 3" xfId="39170"/>
    <cellStyle name="Normal 5 3 12 4 2 4" xfId="15922"/>
    <cellStyle name="Normal 5 3 12 4 2 4 2" xfId="39173"/>
    <cellStyle name="Normal 5 3 12 4 2 4 3" xfId="39172"/>
    <cellStyle name="Normal 5 3 12 4 2 5" xfId="15923"/>
    <cellStyle name="Normal 5 3 12 4 2 5 2" xfId="39174"/>
    <cellStyle name="Normal 5 3 12 4 2 6" xfId="39167"/>
    <cellStyle name="Normal 5 3 12 4 2_Sheet3" xfId="15924"/>
    <cellStyle name="Normal 5 3 12 4 3" xfId="15925"/>
    <cellStyle name="Normal 5 3 12 4 3 2" xfId="15926"/>
    <cellStyle name="Normal 5 3 12 4 3 2 2" xfId="39176"/>
    <cellStyle name="Normal 5 3 12 4 3 3" xfId="39175"/>
    <cellStyle name="Normal 5 3 12 4 3_Sheet3" xfId="15927"/>
    <cellStyle name="Normal 5 3 12 4 4" xfId="15928"/>
    <cellStyle name="Normal 5 3 12 4 4 2" xfId="39178"/>
    <cellStyle name="Normal 5 3 12 4 4 3" xfId="39177"/>
    <cellStyle name="Normal 5 3 12 4 5" xfId="15929"/>
    <cellStyle name="Normal 5 3 12 4 5 2" xfId="39180"/>
    <cellStyle name="Normal 5 3 12 4 5 3" xfId="39179"/>
    <cellStyle name="Normal 5 3 12 4 6" xfId="15930"/>
    <cellStyle name="Normal 5 3 12 4 6 2" xfId="39181"/>
    <cellStyle name="Normal 5 3 12 4 7" xfId="39166"/>
    <cellStyle name="Normal 5 3 12 4_Sheet3" xfId="15931"/>
    <cellStyle name="Normal 5 3 12 5" xfId="15932"/>
    <cellStyle name="Normal 5 3 12 5 2" xfId="15933"/>
    <cellStyle name="Normal 5 3 12 5 2 2" xfId="15934"/>
    <cellStyle name="Normal 5 3 12 5 2 2 2" xfId="39184"/>
    <cellStyle name="Normal 5 3 12 5 2 3" xfId="39183"/>
    <cellStyle name="Normal 5 3 12 5 2_Sheet3" xfId="15935"/>
    <cellStyle name="Normal 5 3 12 5 3" xfId="15936"/>
    <cellStyle name="Normal 5 3 12 5 3 2" xfId="39186"/>
    <cellStyle name="Normal 5 3 12 5 3 3" xfId="39185"/>
    <cellStyle name="Normal 5 3 12 5 4" xfId="15937"/>
    <cellStyle name="Normal 5 3 12 5 4 2" xfId="39188"/>
    <cellStyle name="Normal 5 3 12 5 4 3" xfId="39187"/>
    <cellStyle name="Normal 5 3 12 5 5" xfId="15938"/>
    <cellStyle name="Normal 5 3 12 5 5 2" xfId="39189"/>
    <cellStyle name="Normal 5 3 12 5 6" xfId="39182"/>
    <cellStyle name="Normal 5 3 12 5_Sheet3" xfId="15939"/>
    <cellStyle name="Normal 5 3 12 6" xfId="15940"/>
    <cellStyle name="Normal 5 3 12 6 2" xfId="15941"/>
    <cellStyle name="Normal 5 3 12 6 2 2" xfId="39191"/>
    <cellStyle name="Normal 5 3 12 6 3" xfId="39190"/>
    <cellStyle name="Normal 5 3 12 6_Sheet3" xfId="15942"/>
    <cellStyle name="Normal 5 3 12 7" xfId="15943"/>
    <cellStyle name="Normal 5 3 12 7 2" xfId="39193"/>
    <cellStyle name="Normal 5 3 12 7 3" xfId="39192"/>
    <cellStyle name="Normal 5 3 12 8" xfId="15944"/>
    <cellStyle name="Normal 5 3 12 8 2" xfId="39195"/>
    <cellStyle name="Normal 5 3 12 8 3" xfId="39194"/>
    <cellStyle name="Normal 5 3 12 9" xfId="15945"/>
    <cellStyle name="Normal 5 3 12 9 2" xfId="39196"/>
    <cellStyle name="Normal 5 3 12_Sheet3" xfId="15946"/>
    <cellStyle name="Normal 5 3 13" xfId="15947"/>
    <cellStyle name="Normal 5 3 13 2" xfId="15948"/>
    <cellStyle name="Normal 5 3 13 2 2" xfId="15949"/>
    <cellStyle name="Normal 5 3 13 2 2 2" xfId="15950"/>
    <cellStyle name="Normal 5 3 13 2 2 2 2" xfId="39200"/>
    <cellStyle name="Normal 5 3 13 2 2 3" xfId="39199"/>
    <cellStyle name="Normal 5 3 13 2 2_Sheet3" xfId="15951"/>
    <cellStyle name="Normal 5 3 13 2 3" xfId="15952"/>
    <cellStyle name="Normal 5 3 13 2 3 2" xfId="39202"/>
    <cellStyle name="Normal 5 3 13 2 3 3" xfId="39201"/>
    <cellStyle name="Normal 5 3 13 2 4" xfId="15953"/>
    <cellStyle name="Normal 5 3 13 2 4 2" xfId="39204"/>
    <cellStyle name="Normal 5 3 13 2 4 3" xfId="39203"/>
    <cellStyle name="Normal 5 3 13 2 5" xfId="15954"/>
    <cellStyle name="Normal 5 3 13 2 5 2" xfId="39205"/>
    <cellStyle name="Normal 5 3 13 2 6" xfId="39198"/>
    <cellStyle name="Normal 5 3 13 2_Sheet3" xfId="15955"/>
    <cellStyle name="Normal 5 3 13 3" xfId="15956"/>
    <cellStyle name="Normal 5 3 13 3 2" xfId="15957"/>
    <cellStyle name="Normal 5 3 13 3 2 2" xfId="39207"/>
    <cellStyle name="Normal 5 3 13 3 3" xfId="39206"/>
    <cellStyle name="Normal 5 3 13 3_Sheet3" xfId="15958"/>
    <cellStyle name="Normal 5 3 13 4" xfId="15959"/>
    <cellStyle name="Normal 5 3 13 4 2" xfId="39209"/>
    <cellStyle name="Normal 5 3 13 4 3" xfId="39208"/>
    <cellStyle name="Normal 5 3 13 5" xfId="15960"/>
    <cellStyle name="Normal 5 3 13 5 2" xfId="39211"/>
    <cellStyle name="Normal 5 3 13 5 3" xfId="39210"/>
    <cellStyle name="Normal 5 3 13 6" xfId="15961"/>
    <cellStyle name="Normal 5 3 13 6 2" xfId="39212"/>
    <cellStyle name="Normal 5 3 13 7" xfId="39197"/>
    <cellStyle name="Normal 5 3 13_Sheet3" xfId="15962"/>
    <cellStyle name="Normal 5 3 14" xfId="15963"/>
    <cellStyle name="Normal 5 3 14 2" xfId="15964"/>
    <cellStyle name="Normal 5 3 14 2 2" xfId="15965"/>
    <cellStyle name="Normal 5 3 14 2 2 2" xfId="15966"/>
    <cellStyle name="Normal 5 3 14 2 2 2 2" xfId="39216"/>
    <cellStyle name="Normal 5 3 14 2 2 3" xfId="39215"/>
    <cellStyle name="Normal 5 3 14 2 2_Sheet3" xfId="15967"/>
    <cellStyle name="Normal 5 3 14 2 3" xfId="15968"/>
    <cellStyle name="Normal 5 3 14 2 3 2" xfId="39218"/>
    <cellStyle name="Normal 5 3 14 2 3 3" xfId="39217"/>
    <cellStyle name="Normal 5 3 14 2 4" xfId="15969"/>
    <cellStyle name="Normal 5 3 14 2 4 2" xfId="39220"/>
    <cellStyle name="Normal 5 3 14 2 4 3" xfId="39219"/>
    <cellStyle name="Normal 5 3 14 2 5" xfId="15970"/>
    <cellStyle name="Normal 5 3 14 2 5 2" xfId="39221"/>
    <cellStyle name="Normal 5 3 14 2 6" xfId="39214"/>
    <cellStyle name="Normal 5 3 14 2_Sheet3" xfId="15971"/>
    <cellStyle name="Normal 5 3 14 3" xfId="15972"/>
    <cellStyle name="Normal 5 3 14 3 2" xfId="15973"/>
    <cellStyle name="Normal 5 3 14 3 2 2" xfId="39223"/>
    <cellStyle name="Normal 5 3 14 3 3" xfId="39222"/>
    <cellStyle name="Normal 5 3 14 3_Sheet3" xfId="15974"/>
    <cellStyle name="Normal 5 3 14 4" xfId="15975"/>
    <cellStyle name="Normal 5 3 14 4 2" xfId="39225"/>
    <cellStyle name="Normal 5 3 14 4 3" xfId="39224"/>
    <cellStyle name="Normal 5 3 14 5" xfId="15976"/>
    <cellStyle name="Normal 5 3 14 5 2" xfId="39227"/>
    <cellStyle name="Normal 5 3 14 5 3" xfId="39226"/>
    <cellStyle name="Normal 5 3 14 6" xfId="15977"/>
    <cellStyle name="Normal 5 3 14 6 2" xfId="39228"/>
    <cellStyle name="Normal 5 3 14 7" xfId="39213"/>
    <cellStyle name="Normal 5 3 14_Sheet3" xfId="15978"/>
    <cellStyle name="Normal 5 3 15" xfId="15979"/>
    <cellStyle name="Normal 5 3 15 2" xfId="15980"/>
    <cellStyle name="Normal 5 3 15 2 2" xfId="15981"/>
    <cellStyle name="Normal 5 3 15 2 2 2" xfId="15982"/>
    <cellStyle name="Normal 5 3 15 2 2 2 2" xfId="39232"/>
    <cellStyle name="Normal 5 3 15 2 2 3" xfId="39231"/>
    <cellStyle name="Normal 5 3 15 2 2_Sheet3" xfId="15983"/>
    <cellStyle name="Normal 5 3 15 2 3" xfId="15984"/>
    <cellStyle name="Normal 5 3 15 2 3 2" xfId="39234"/>
    <cellStyle name="Normal 5 3 15 2 3 3" xfId="39233"/>
    <cellStyle name="Normal 5 3 15 2 4" xfId="15985"/>
    <cellStyle name="Normal 5 3 15 2 4 2" xfId="39236"/>
    <cellStyle name="Normal 5 3 15 2 4 3" xfId="39235"/>
    <cellStyle name="Normal 5 3 15 2 5" xfId="15986"/>
    <cellStyle name="Normal 5 3 15 2 5 2" xfId="39237"/>
    <cellStyle name="Normal 5 3 15 2 6" xfId="39230"/>
    <cellStyle name="Normal 5 3 15 2_Sheet3" xfId="15987"/>
    <cellStyle name="Normal 5 3 15 3" xfId="15988"/>
    <cellStyle name="Normal 5 3 15 3 2" xfId="15989"/>
    <cellStyle name="Normal 5 3 15 3 2 2" xfId="39239"/>
    <cellStyle name="Normal 5 3 15 3 3" xfId="39238"/>
    <cellStyle name="Normal 5 3 15 3_Sheet3" xfId="15990"/>
    <cellStyle name="Normal 5 3 15 4" xfId="15991"/>
    <cellStyle name="Normal 5 3 15 4 2" xfId="39241"/>
    <cellStyle name="Normal 5 3 15 4 3" xfId="39240"/>
    <cellStyle name="Normal 5 3 15 5" xfId="15992"/>
    <cellStyle name="Normal 5 3 15 5 2" xfId="39243"/>
    <cellStyle name="Normal 5 3 15 5 3" xfId="39242"/>
    <cellStyle name="Normal 5 3 15 6" xfId="15993"/>
    <cellStyle name="Normal 5 3 15 6 2" xfId="39244"/>
    <cellStyle name="Normal 5 3 15 7" xfId="39229"/>
    <cellStyle name="Normal 5 3 15_Sheet3" xfId="15994"/>
    <cellStyle name="Normal 5 3 16" xfId="15995"/>
    <cellStyle name="Normal 5 3 16 2" xfId="15996"/>
    <cellStyle name="Normal 5 3 16 2 2" xfId="15997"/>
    <cellStyle name="Normal 5 3 16 2 2 2" xfId="39247"/>
    <cellStyle name="Normal 5 3 16 2 3" xfId="39246"/>
    <cellStyle name="Normal 5 3 16 2_Sheet3" xfId="15998"/>
    <cellStyle name="Normal 5 3 16 3" xfId="15999"/>
    <cellStyle name="Normal 5 3 16 3 2" xfId="39249"/>
    <cellStyle name="Normal 5 3 16 3 3" xfId="39248"/>
    <cellStyle name="Normal 5 3 16 4" xfId="16000"/>
    <cellStyle name="Normal 5 3 16 4 2" xfId="39251"/>
    <cellStyle name="Normal 5 3 16 4 3" xfId="39250"/>
    <cellStyle name="Normal 5 3 16 5" xfId="16001"/>
    <cellStyle name="Normal 5 3 16 5 2" xfId="39252"/>
    <cellStyle name="Normal 5 3 16 6" xfId="39245"/>
    <cellStyle name="Normal 5 3 16_Sheet3" xfId="16002"/>
    <cellStyle name="Normal 5 3 17" xfId="16003"/>
    <cellStyle name="Normal 5 3 17 2" xfId="16004"/>
    <cellStyle name="Normal 5 3 17 2 2" xfId="39254"/>
    <cellStyle name="Normal 5 3 17 3" xfId="39253"/>
    <cellStyle name="Normal 5 3 17_Sheet3" xfId="16005"/>
    <cellStyle name="Normal 5 3 18" xfId="16006"/>
    <cellStyle name="Normal 5 3 18 2" xfId="39256"/>
    <cellStyle name="Normal 5 3 18 3" xfId="39255"/>
    <cellStyle name="Normal 5 3 19" xfId="16007"/>
    <cellStyle name="Normal 5 3 19 2" xfId="39258"/>
    <cellStyle name="Normal 5 3 19 3" xfId="39257"/>
    <cellStyle name="Normal 5 3 2" xfId="16008"/>
    <cellStyle name="Normal 5 3 2 10" xfId="16009"/>
    <cellStyle name="Normal 5 3 2 10 2" xfId="16010"/>
    <cellStyle name="Normal 5 3 2 10 2 2" xfId="16011"/>
    <cellStyle name="Normal 5 3 2 10 2 2 2" xfId="39262"/>
    <cellStyle name="Normal 5 3 2 10 2 3" xfId="39261"/>
    <cellStyle name="Normal 5 3 2 10 2_Sheet3" xfId="16012"/>
    <cellStyle name="Normal 5 3 2 10 3" xfId="16013"/>
    <cellStyle name="Normal 5 3 2 10 3 2" xfId="39264"/>
    <cellStyle name="Normal 5 3 2 10 3 3" xfId="39263"/>
    <cellStyle name="Normal 5 3 2 10 4" xfId="16014"/>
    <cellStyle name="Normal 5 3 2 10 4 2" xfId="39266"/>
    <cellStyle name="Normal 5 3 2 10 4 3" xfId="39265"/>
    <cellStyle name="Normal 5 3 2 10 5" xfId="16015"/>
    <cellStyle name="Normal 5 3 2 10 5 2" xfId="39267"/>
    <cellStyle name="Normal 5 3 2 10 6" xfId="39260"/>
    <cellStyle name="Normal 5 3 2 10_Sheet3" xfId="16016"/>
    <cellStyle name="Normal 5 3 2 11" xfId="16017"/>
    <cellStyle name="Normal 5 3 2 11 2" xfId="16018"/>
    <cellStyle name="Normal 5 3 2 11 2 2" xfId="39269"/>
    <cellStyle name="Normal 5 3 2 11 3" xfId="39268"/>
    <cellStyle name="Normal 5 3 2 11_Sheet3" xfId="16019"/>
    <cellStyle name="Normal 5 3 2 12" xfId="16020"/>
    <cellStyle name="Normal 5 3 2 12 2" xfId="39271"/>
    <cellStyle name="Normal 5 3 2 12 3" xfId="39270"/>
    <cellStyle name="Normal 5 3 2 13" xfId="16021"/>
    <cellStyle name="Normal 5 3 2 13 2" xfId="39273"/>
    <cellStyle name="Normal 5 3 2 13 3" xfId="39272"/>
    <cellStyle name="Normal 5 3 2 14" xfId="16022"/>
    <cellStyle name="Normal 5 3 2 14 2" xfId="39274"/>
    <cellStyle name="Normal 5 3 2 15" xfId="39259"/>
    <cellStyle name="Normal 5 3 2 2" xfId="16023"/>
    <cellStyle name="Normal 5 3 2 2 10" xfId="39275"/>
    <cellStyle name="Normal 5 3 2 2 2" xfId="16024"/>
    <cellStyle name="Normal 5 3 2 2 2 2" xfId="16025"/>
    <cellStyle name="Normal 5 3 2 2 2 2 2" xfId="16026"/>
    <cellStyle name="Normal 5 3 2 2 2 2 2 2" xfId="16027"/>
    <cellStyle name="Normal 5 3 2 2 2 2 2 2 2" xfId="39279"/>
    <cellStyle name="Normal 5 3 2 2 2 2 2 3" xfId="39278"/>
    <cellStyle name="Normal 5 3 2 2 2 2 2_Sheet3" xfId="16028"/>
    <cellStyle name="Normal 5 3 2 2 2 2 3" xfId="16029"/>
    <cellStyle name="Normal 5 3 2 2 2 2 3 2" xfId="39281"/>
    <cellStyle name="Normal 5 3 2 2 2 2 3 3" xfId="39280"/>
    <cellStyle name="Normal 5 3 2 2 2 2 4" xfId="16030"/>
    <cellStyle name="Normal 5 3 2 2 2 2 4 2" xfId="39283"/>
    <cellStyle name="Normal 5 3 2 2 2 2 4 3" xfId="39282"/>
    <cellStyle name="Normal 5 3 2 2 2 2 5" xfId="16031"/>
    <cellStyle name="Normal 5 3 2 2 2 2 5 2" xfId="39284"/>
    <cellStyle name="Normal 5 3 2 2 2 2 6" xfId="39277"/>
    <cellStyle name="Normal 5 3 2 2 2 2_Sheet3" xfId="16032"/>
    <cellStyle name="Normal 5 3 2 2 2 3" xfId="16033"/>
    <cellStyle name="Normal 5 3 2 2 2 3 2" xfId="16034"/>
    <cellStyle name="Normal 5 3 2 2 2 3 2 2" xfId="39286"/>
    <cellStyle name="Normal 5 3 2 2 2 3 3" xfId="39285"/>
    <cellStyle name="Normal 5 3 2 2 2 3_Sheet3" xfId="16035"/>
    <cellStyle name="Normal 5 3 2 2 2 4" xfId="16036"/>
    <cellStyle name="Normal 5 3 2 2 2 4 2" xfId="39288"/>
    <cellStyle name="Normal 5 3 2 2 2 4 3" xfId="39287"/>
    <cellStyle name="Normal 5 3 2 2 2 5" xfId="16037"/>
    <cellStyle name="Normal 5 3 2 2 2 5 2" xfId="39290"/>
    <cellStyle name="Normal 5 3 2 2 2 5 3" xfId="39289"/>
    <cellStyle name="Normal 5 3 2 2 2 6" xfId="16038"/>
    <cellStyle name="Normal 5 3 2 2 2 6 2" xfId="39291"/>
    <cellStyle name="Normal 5 3 2 2 2 7" xfId="39276"/>
    <cellStyle name="Normal 5 3 2 2 2_Sheet3" xfId="16039"/>
    <cellStyle name="Normal 5 3 2 2 3" xfId="16040"/>
    <cellStyle name="Normal 5 3 2 2 3 2" xfId="16041"/>
    <cellStyle name="Normal 5 3 2 2 3 2 2" xfId="16042"/>
    <cellStyle name="Normal 5 3 2 2 3 2 2 2" xfId="16043"/>
    <cellStyle name="Normal 5 3 2 2 3 2 2 2 2" xfId="39295"/>
    <cellStyle name="Normal 5 3 2 2 3 2 2 3" xfId="39294"/>
    <cellStyle name="Normal 5 3 2 2 3 2 2_Sheet3" xfId="16044"/>
    <cellStyle name="Normal 5 3 2 2 3 2 3" xfId="16045"/>
    <cellStyle name="Normal 5 3 2 2 3 2 3 2" xfId="39297"/>
    <cellStyle name="Normal 5 3 2 2 3 2 3 3" xfId="39296"/>
    <cellStyle name="Normal 5 3 2 2 3 2 4" xfId="16046"/>
    <cellStyle name="Normal 5 3 2 2 3 2 4 2" xfId="39299"/>
    <cellStyle name="Normal 5 3 2 2 3 2 4 3" xfId="39298"/>
    <cellStyle name="Normal 5 3 2 2 3 2 5" xfId="16047"/>
    <cellStyle name="Normal 5 3 2 2 3 2 5 2" xfId="39300"/>
    <cellStyle name="Normal 5 3 2 2 3 2 6" xfId="39293"/>
    <cellStyle name="Normal 5 3 2 2 3 2_Sheet3" xfId="16048"/>
    <cellStyle name="Normal 5 3 2 2 3 3" xfId="16049"/>
    <cellStyle name="Normal 5 3 2 2 3 3 2" xfId="16050"/>
    <cellStyle name="Normal 5 3 2 2 3 3 2 2" xfId="39302"/>
    <cellStyle name="Normal 5 3 2 2 3 3 3" xfId="39301"/>
    <cellStyle name="Normal 5 3 2 2 3 3_Sheet3" xfId="16051"/>
    <cellStyle name="Normal 5 3 2 2 3 4" xfId="16052"/>
    <cellStyle name="Normal 5 3 2 2 3 4 2" xfId="39304"/>
    <cellStyle name="Normal 5 3 2 2 3 4 3" xfId="39303"/>
    <cellStyle name="Normal 5 3 2 2 3 5" xfId="16053"/>
    <cellStyle name="Normal 5 3 2 2 3 5 2" xfId="39306"/>
    <cellStyle name="Normal 5 3 2 2 3 5 3" xfId="39305"/>
    <cellStyle name="Normal 5 3 2 2 3 6" xfId="16054"/>
    <cellStyle name="Normal 5 3 2 2 3 6 2" xfId="39307"/>
    <cellStyle name="Normal 5 3 2 2 3 7" xfId="39292"/>
    <cellStyle name="Normal 5 3 2 2 3_Sheet3" xfId="16055"/>
    <cellStyle name="Normal 5 3 2 2 4" xfId="16056"/>
    <cellStyle name="Normal 5 3 2 2 4 2" xfId="16057"/>
    <cellStyle name="Normal 5 3 2 2 4 2 2" xfId="16058"/>
    <cellStyle name="Normal 5 3 2 2 4 2 2 2" xfId="16059"/>
    <cellStyle name="Normal 5 3 2 2 4 2 2 2 2" xfId="39311"/>
    <cellStyle name="Normal 5 3 2 2 4 2 2 3" xfId="39310"/>
    <cellStyle name="Normal 5 3 2 2 4 2 2_Sheet3" xfId="16060"/>
    <cellStyle name="Normal 5 3 2 2 4 2 3" xfId="16061"/>
    <cellStyle name="Normal 5 3 2 2 4 2 3 2" xfId="39313"/>
    <cellStyle name="Normal 5 3 2 2 4 2 3 3" xfId="39312"/>
    <cellStyle name="Normal 5 3 2 2 4 2 4" xfId="16062"/>
    <cellStyle name="Normal 5 3 2 2 4 2 4 2" xfId="39315"/>
    <cellStyle name="Normal 5 3 2 2 4 2 4 3" xfId="39314"/>
    <cellStyle name="Normal 5 3 2 2 4 2 5" xfId="16063"/>
    <cellStyle name="Normal 5 3 2 2 4 2 5 2" xfId="39316"/>
    <cellStyle name="Normal 5 3 2 2 4 2 6" xfId="39309"/>
    <cellStyle name="Normal 5 3 2 2 4 2_Sheet3" xfId="16064"/>
    <cellStyle name="Normal 5 3 2 2 4 3" xfId="16065"/>
    <cellStyle name="Normal 5 3 2 2 4 3 2" xfId="16066"/>
    <cellStyle name="Normal 5 3 2 2 4 3 2 2" xfId="39318"/>
    <cellStyle name="Normal 5 3 2 2 4 3 3" xfId="39317"/>
    <cellStyle name="Normal 5 3 2 2 4 3_Sheet3" xfId="16067"/>
    <cellStyle name="Normal 5 3 2 2 4 4" xfId="16068"/>
    <cellStyle name="Normal 5 3 2 2 4 4 2" xfId="39320"/>
    <cellStyle name="Normal 5 3 2 2 4 4 3" xfId="39319"/>
    <cellStyle name="Normal 5 3 2 2 4 5" xfId="16069"/>
    <cellStyle name="Normal 5 3 2 2 4 5 2" xfId="39322"/>
    <cellStyle name="Normal 5 3 2 2 4 5 3" xfId="39321"/>
    <cellStyle name="Normal 5 3 2 2 4 6" xfId="16070"/>
    <cellStyle name="Normal 5 3 2 2 4 6 2" xfId="39323"/>
    <cellStyle name="Normal 5 3 2 2 4 7" xfId="39308"/>
    <cellStyle name="Normal 5 3 2 2 4_Sheet3" xfId="16071"/>
    <cellStyle name="Normal 5 3 2 2 5" xfId="16072"/>
    <cellStyle name="Normal 5 3 2 2 5 2" xfId="16073"/>
    <cellStyle name="Normal 5 3 2 2 5 2 2" xfId="16074"/>
    <cellStyle name="Normal 5 3 2 2 5 2 2 2" xfId="39326"/>
    <cellStyle name="Normal 5 3 2 2 5 2 3" xfId="39325"/>
    <cellStyle name="Normal 5 3 2 2 5 2_Sheet3" xfId="16075"/>
    <cellStyle name="Normal 5 3 2 2 5 3" xfId="16076"/>
    <cellStyle name="Normal 5 3 2 2 5 3 2" xfId="39328"/>
    <cellStyle name="Normal 5 3 2 2 5 3 3" xfId="39327"/>
    <cellStyle name="Normal 5 3 2 2 5 4" xfId="16077"/>
    <cellStyle name="Normal 5 3 2 2 5 4 2" xfId="39330"/>
    <cellStyle name="Normal 5 3 2 2 5 4 3" xfId="39329"/>
    <cellStyle name="Normal 5 3 2 2 5 5" xfId="16078"/>
    <cellStyle name="Normal 5 3 2 2 5 5 2" xfId="39331"/>
    <cellStyle name="Normal 5 3 2 2 5 6" xfId="39324"/>
    <cellStyle name="Normal 5 3 2 2 5_Sheet3" xfId="16079"/>
    <cellStyle name="Normal 5 3 2 2 6" xfId="16080"/>
    <cellStyle name="Normal 5 3 2 2 6 2" xfId="16081"/>
    <cellStyle name="Normal 5 3 2 2 6 2 2" xfId="39333"/>
    <cellStyle name="Normal 5 3 2 2 6 3" xfId="39332"/>
    <cellStyle name="Normal 5 3 2 2 6_Sheet3" xfId="16082"/>
    <cellStyle name="Normal 5 3 2 2 7" xfId="16083"/>
    <cellStyle name="Normal 5 3 2 2 7 2" xfId="39335"/>
    <cellStyle name="Normal 5 3 2 2 7 3" xfId="39334"/>
    <cellStyle name="Normal 5 3 2 2 8" xfId="16084"/>
    <cellStyle name="Normal 5 3 2 2 8 2" xfId="39337"/>
    <cellStyle name="Normal 5 3 2 2 8 3" xfId="39336"/>
    <cellStyle name="Normal 5 3 2 2 9" xfId="16085"/>
    <cellStyle name="Normal 5 3 2 2 9 2" xfId="39338"/>
    <cellStyle name="Normal 5 3 2 2_Sheet3" xfId="16086"/>
    <cellStyle name="Normal 5 3 2 3" xfId="16087"/>
    <cellStyle name="Normal 5 3 2 3 10" xfId="39339"/>
    <cellStyle name="Normal 5 3 2 3 2" xfId="16088"/>
    <cellStyle name="Normal 5 3 2 3 2 2" xfId="16089"/>
    <cellStyle name="Normal 5 3 2 3 2 2 2" xfId="16090"/>
    <cellStyle name="Normal 5 3 2 3 2 2 2 2" xfId="16091"/>
    <cellStyle name="Normal 5 3 2 3 2 2 2 2 2" xfId="39343"/>
    <cellStyle name="Normal 5 3 2 3 2 2 2 3" xfId="39342"/>
    <cellStyle name="Normal 5 3 2 3 2 2 2_Sheet3" xfId="16092"/>
    <cellStyle name="Normal 5 3 2 3 2 2 3" xfId="16093"/>
    <cellStyle name="Normal 5 3 2 3 2 2 3 2" xfId="39345"/>
    <cellStyle name="Normal 5 3 2 3 2 2 3 3" xfId="39344"/>
    <cellStyle name="Normal 5 3 2 3 2 2 4" xfId="16094"/>
    <cellStyle name="Normal 5 3 2 3 2 2 4 2" xfId="39347"/>
    <cellStyle name="Normal 5 3 2 3 2 2 4 3" xfId="39346"/>
    <cellStyle name="Normal 5 3 2 3 2 2 5" xfId="16095"/>
    <cellStyle name="Normal 5 3 2 3 2 2 5 2" xfId="39348"/>
    <cellStyle name="Normal 5 3 2 3 2 2 6" xfId="39341"/>
    <cellStyle name="Normal 5 3 2 3 2 2_Sheet3" xfId="16096"/>
    <cellStyle name="Normal 5 3 2 3 2 3" xfId="16097"/>
    <cellStyle name="Normal 5 3 2 3 2 3 2" xfId="16098"/>
    <cellStyle name="Normal 5 3 2 3 2 3 2 2" xfId="39350"/>
    <cellStyle name="Normal 5 3 2 3 2 3 3" xfId="39349"/>
    <cellStyle name="Normal 5 3 2 3 2 3_Sheet3" xfId="16099"/>
    <cellStyle name="Normal 5 3 2 3 2 4" xfId="16100"/>
    <cellStyle name="Normal 5 3 2 3 2 4 2" xfId="39352"/>
    <cellStyle name="Normal 5 3 2 3 2 4 3" xfId="39351"/>
    <cellStyle name="Normal 5 3 2 3 2 5" xfId="16101"/>
    <cellStyle name="Normal 5 3 2 3 2 5 2" xfId="39354"/>
    <cellStyle name="Normal 5 3 2 3 2 5 3" xfId="39353"/>
    <cellStyle name="Normal 5 3 2 3 2 6" xfId="16102"/>
    <cellStyle name="Normal 5 3 2 3 2 6 2" xfId="39355"/>
    <cellStyle name="Normal 5 3 2 3 2 7" xfId="39340"/>
    <cellStyle name="Normal 5 3 2 3 2_Sheet3" xfId="16103"/>
    <cellStyle name="Normal 5 3 2 3 3" xfId="16104"/>
    <cellStyle name="Normal 5 3 2 3 3 2" xfId="16105"/>
    <cellStyle name="Normal 5 3 2 3 3 2 2" xfId="16106"/>
    <cellStyle name="Normal 5 3 2 3 3 2 2 2" xfId="16107"/>
    <cellStyle name="Normal 5 3 2 3 3 2 2 2 2" xfId="39359"/>
    <cellStyle name="Normal 5 3 2 3 3 2 2 3" xfId="39358"/>
    <cellStyle name="Normal 5 3 2 3 3 2 2_Sheet3" xfId="16108"/>
    <cellStyle name="Normal 5 3 2 3 3 2 3" xfId="16109"/>
    <cellStyle name="Normal 5 3 2 3 3 2 3 2" xfId="39361"/>
    <cellStyle name="Normal 5 3 2 3 3 2 3 3" xfId="39360"/>
    <cellStyle name="Normal 5 3 2 3 3 2 4" xfId="16110"/>
    <cellStyle name="Normal 5 3 2 3 3 2 4 2" xfId="39363"/>
    <cellStyle name="Normal 5 3 2 3 3 2 4 3" xfId="39362"/>
    <cellStyle name="Normal 5 3 2 3 3 2 5" xfId="16111"/>
    <cellStyle name="Normal 5 3 2 3 3 2 5 2" xfId="39364"/>
    <cellStyle name="Normal 5 3 2 3 3 2 6" xfId="39357"/>
    <cellStyle name="Normal 5 3 2 3 3 2_Sheet3" xfId="16112"/>
    <cellStyle name="Normal 5 3 2 3 3 3" xfId="16113"/>
    <cellStyle name="Normal 5 3 2 3 3 3 2" xfId="16114"/>
    <cellStyle name="Normal 5 3 2 3 3 3 2 2" xfId="39366"/>
    <cellStyle name="Normal 5 3 2 3 3 3 3" xfId="39365"/>
    <cellStyle name="Normal 5 3 2 3 3 3_Sheet3" xfId="16115"/>
    <cellStyle name="Normal 5 3 2 3 3 4" xfId="16116"/>
    <cellStyle name="Normal 5 3 2 3 3 4 2" xfId="39368"/>
    <cellStyle name="Normal 5 3 2 3 3 4 3" xfId="39367"/>
    <cellStyle name="Normal 5 3 2 3 3 5" xfId="16117"/>
    <cellStyle name="Normal 5 3 2 3 3 5 2" xfId="39370"/>
    <cellStyle name="Normal 5 3 2 3 3 5 3" xfId="39369"/>
    <cellStyle name="Normal 5 3 2 3 3 6" xfId="16118"/>
    <cellStyle name="Normal 5 3 2 3 3 6 2" xfId="39371"/>
    <cellStyle name="Normal 5 3 2 3 3 7" xfId="39356"/>
    <cellStyle name="Normal 5 3 2 3 3_Sheet3" xfId="16119"/>
    <cellStyle name="Normal 5 3 2 3 4" xfId="16120"/>
    <cellStyle name="Normal 5 3 2 3 4 2" xfId="16121"/>
    <cellStyle name="Normal 5 3 2 3 4 2 2" xfId="16122"/>
    <cellStyle name="Normal 5 3 2 3 4 2 2 2" xfId="16123"/>
    <cellStyle name="Normal 5 3 2 3 4 2 2 2 2" xfId="39375"/>
    <cellStyle name="Normal 5 3 2 3 4 2 2 3" xfId="39374"/>
    <cellStyle name="Normal 5 3 2 3 4 2 2_Sheet3" xfId="16124"/>
    <cellStyle name="Normal 5 3 2 3 4 2 3" xfId="16125"/>
    <cellStyle name="Normal 5 3 2 3 4 2 3 2" xfId="39377"/>
    <cellStyle name="Normal 5 3 2 3 4 2 3 3" xfId="39376"/>
    <cellStyle name="Normal 5 3 2 3 4 2 4" xfId="16126"/>
    <cellStyle name="Normal 5 3 2 3 4 2 4 2" xfId="39379"/>
    <cellStyle name="Normal 5 3 2 3 4 2 4 3" xfId="39378"/>
    <cellStyle name="Normal 5 3 2 3 4 2 5" xfId="16127"/>
    <cellStyle name="Normal 5 3 2 3 4 2 5 2" xfId="39380"/>
    <cellStyle name="Normal 5 3 2 3 4 2 6" xfId="39373"/>
    <cellStyle name="Normal 5 3 2 3 4 2_Sheet3" xfId="16128"/>
    <cellStyle name="Normal 5 3 2 3 4 3" xfId="16129"/>
    <cellStyle name="Normal 5 3 2 3 4 3 2" xfId="16130"/>
    <cellStyle name="Normal 5 3 2 3 4 3 2 2" xfId="39382"/>
    <cellStyle name="Normal 5 3 2 3 4 3 3" xfId="39381"/>
    <cellStyle name="Normal 5 3 2 3 4 3_Sheet3" xfId="16131"/>
    <cellStyle name="Normal 5 3 2 3 4 4" xfId="16132"/>
    <cellStyle name="Normal 5 3 2 3 4 4 2" xfId="39384"/>
    <cellStyle name="Normal 5 3 2 3 4 4 3" xfId="39383"/>
    <cellStyle name="Normal 5 3 2 3 4 5" xfId="16133"/>
    <cellStyle name="Normal 5 3 2 3 4 5 2" xfId="39386"/>
    <cellStyle name="Normal 5 3 2 3 4 5 3" xfId="39385"/>
    <cellStyle name="Normal 5 3 2 3 4 6" xfId="16134"/>
    <cellStyle name="Normal 5 3 2 3 4 6 2" xfId="39387"/>
    <cellStyle name="Normal 5 3 2 3 4 7" xfId="39372"/>
    <cellStyle name="Normal 5 3 2 3 4_Sheet3" xfId="16135"/>
    <cellStyle name="Normal 5 3 2 3 5" xfId="16136"/>
    <cellStyle name="Normal 5 3 2 3 5 2" xfId="16137"/>
    <cellStyle name="Normal 5 3 2 3 5 2 2" xfId="16138"/>
    <cellStyle name="Normal 5 3 2 3 5 2 2 2" xfId="39390"/>
    <cellStyle name="Normal 5 3 2 3 5 2 3" xfId="39389"/>
    <cellStyle name="Normal 5 3 2 3 5 2_Sheet3" xfId="16139"/>
    <cellStyle name="Normal 5 3 2 3 5 3" xfId="16140"/>
    <cellStyle name="Normal 5 3 2 3 5 3 2" xfId="39392"/>
    <cellStyle name="Normal 5 3 2 3 5 3 3" xfId="39391"/>
    <cellStyle name="Normal 5 3 2 3 5 4" xfId="16141"/>
    <cellStyle name="Normal 5 3 2 3 5 4 2" xfId="39394"/>
    <cellStyle name="Normal 5 3 2 3 5 4 3" xfId="39393"/>
    <cellStyle name="Normal 5 3 2 3 5 5" xfId="16142"/>
    <cellStyle name="Normal 5 3 2 3 5 5 2" xfId="39395"/>
    <cellStyle name="Normal 5 3 2 3 5 6" xfId="39388"/>
    <cellStyle name="Normal 5 3 2 3 5_Sheet3" xfId="16143"/>
    <cellStyle name="Normal 5 3 2 3 6" xfId="16144"/>
    <cellStyle name="Normal 5 3 2 3 6 2" xfId="16145"/>
    <cellStyle name="Normal 5 3 2 3 6 2 2" xfId="39397"/>
    <cellStyle name="Normal 5 3 2 3 6 3" xfId="39396"/>
    <cellStyle name="Normal 5 3 2 3 6_Sheet3" xfId="16146"/>
    <cellStyle name="Normal 5 3 2 3 7" xfId="16147"/>
    <cellStyle name="Normal 5 3 2 3 7 2" xfId="39399"/>
    <cellStyle name="Normal 5 3 2 3 7 3" xfId="39398"/>
    <cellStyle name="Normal 5 3 2 3 8" xfId="16148"/>
    <cellStyle name="Normal 5 3 2 3 8 2" xfId="39401"/>
    <cellStyle name="Normal 5 3 2 3 8 3" xfId="39400"/>
    <cellStyle name="Normal 5 3 2 3 9" xfId="16149"/>
    <cellStyle name="Normal 5 3 2 3 9 2" xfId="39402"/>
    <cellStyle name="Normal 5 3 2 3_Sheet3" xfId="16150"/>
    <cellStyle name="Normal 5 3 2 4" xfId="16151"/>
    <cellStyle name="Normal 5 3 2 4 10" xfId="39403"/>
    <cellStyle name="Normal 5 3 2 4 2" xfId="16152"/>
    <cellStyle name="Normal 5 3 2 4 2 2" xfId="16153"/>
    <cellStyle name="Normal 5 3 2 4 2 2 2" xfId="16154"/>
    <cellStyle name="Normal 5 3 2 4 2 2 2 2" xfId="16155"/>
    <cellStyle name="Normal 5 3 2 4 2 2 2 2 2" xfId="39407"/>
    <cellStyle name="Normal 5 3 2 4 2 2 2 3" xfId="39406"/>
    <cellStyle name="Normal 5 3 2 4 2 2 2_Sheet3" xfId="16156"/>
    <cellStyle name="Normal 5 3 2 4 2 2 3" xfId="16157"/>
    <cellStyle name="Normal 5 3 2 4 2 2 3 2" xfId="39409"/>
    <cellStyle name="Normal 5 3 2 4 2 2 3 3" xfId="39408"/>
    <cellStyle name="Normal 5 3 2 4 2 2 4" xfId="16158"/>
    <cellStyle name="Normal 5 3 2 4 2 2 4 2" xfId="39411"/>
    <cellStyle name="Normal 5 3 2 4 2 2 4 3" xfId="39410"/>
    <cellStyle name="Normal 5 3 2 4 2 2 5" xfId="16159"/>
    <cellStyle name="Normal 5 3 2 4 2 2 5 2" xfId="39412"/>
    <cellStyle name="Normal 5 3 2 4 2 2 6" xfId="39405"/>
    <cellStyle name="Normal 5 3 2 4 2 2_Sheet3" xfId="16160"/>
    <cellStyle name="Normal 5 3 2 4 2 3" xfId="16161"/>
    <cellStyle name="Normal 5 3 2 4 2 3 2" xfId="16162"/>
    <cellStyle name="Normal 5 3 2 4 2 3 2 2" xfId="39414"/>
    <cellStyle name="Normal 5 3 2 4 2 3 3" xfId="39413"/>
    <cellStyle name="Normal 5 3 2 4 2 3_Sheet3" xfId="16163"/>
    <cellStyle name="Normal 5 3 2 4 2 4" xfId="16164"/>
    <cellStyle name="Normal 5 3 2 4 2 4 2" xfId="39416"/>
    <cellStyle name="Normal 5 3 2 4 2 4 3" xfId="39415"/>
    <cellStyle name="Normal 5 3 2 4 2 5" xfId="16165"/>
    <cellStyle name="Normal 5 3 2 4 2 5 2" xfId="39418"/>
    <cellStyle name="Normal 5 3 2 4 2 5 3" xfId="39417"/>
    <cellStyle name="Normal 5 3 2 4 2 6" xfId="16166"/>
    <cellStyle name="Normal 5 3 2 4 2 6 2" xfId="39419"/>
    <cellStyle name="Normal 5 3 2 4 2 7" xfId="39404"/>
    <cellStyle name="Normal 5 3 2 4 2_Sheet3" xfId="16167"/>
    <cellStyle name="Normal 5 3 2 4 3" xfId="16168"/>
    <cellStyle name="Normal 5 3 2 4 3 2" xfId="16169"/>
    <cellStyle name="Normal 5 3 2 4 3 2 2" xfId="16170"/>
    <cellStyle name="Normal 5 3 2 4 3 2 2 2" xfId="16171"/>
    <cellStyle name="Normal 5 3 2 4 3 2 2 2 2" xfId="39423"/>
    <cellStyle name="Normal 5 3 2 4 3 2 2 3" xfId="39422"/>
    <cellStyle name="Normal 5 3 2 4 3 2 2_Sheet3" xfId="16172"/>
    <cellStyle name="Normal 5 3 2 4 3 2 3" xfId="16173"/>
    <cellStyle name="Normal 5 3 2 4 3 2 3 2" xfId="39425"/>
    <cellStyle name="Normal 5 3 2 4 3 2 3 3" xfId="39424"/>
    <cellStyle name="Normal 5 3 2 4 3 2 4" xfId="16174"/>
    <cellStyle name="Normal 5 3 2 4 3 2 4 2" xfId="39427"/>
    <cellStyle name="Normal 5 3 2 4 3 2 4 3" xfId="39426"/>
    <cellStyle name="Normal 5 3 2 4 3 2 5" xfId="16175"/>
    <cellStyle name="Normal 5 3 2 4 3 2 5 2" xfId="39428"/>
    <cellStyle name="Normal 5 3 2 4 3 2 6" xfId="39421"/>
    <cellStyle name="Normal 5 3 2 4 3 2_Sheet3" xfId="16176"/>
    <cellStyle name="Normal 5 3 2 4 3 3" xfId="16177"/>
    <cellStyle name="Normal 5 3 2 4 3 3 2" xfId="16178"/>
    <cellStyle name="Normal 5 3 2 4 3 3 2 2" xfId="39430"/>
    <cellStyle name="Normal 5 3 2 4 3 3 3" xfId="39429"/>
    <cellStyle name="Normal 5 3 2 4 3 3_Sheet3" xfId="16179"/>
    <cellStyle name="Normal 5 3 2 4 3 4" xfId="16180"/>
    <cellStyle name="Normal 5 3 2 4 3 4 2" xfId="39432"/>
    <cellStyle name="Normal 5 3 2 4 3 4 3" xfId="39431"/>
    <cellStyle name="Normal 5 3 2 4 3 5" xfId="16181"/>
    <cellStyle name="Normal 5 3 2 4 3 5 2" xfId="39434"/>
    <cellStyle name="Normal 5 3 2 4 3 5 3" xfId="39433"/>
    <cellStyle name="Normal 5 3 2 4 3 6" xfId="16182"/>
    <cellStyle name="Normal 5 3 2 4 3 6 2" xfId="39435"/>
    <cellStyle name="Normal 5 3 2 4 3 7" xfId="39420"/>
    <cellStyle name="Normal 5 3 2 4 3_Sheet3" xfId="16183"/>
    <cellStyle name="Normal 5 3 2 4 4" xfId="16184"/>
    <cellStyle name="Normal 5 3 2 4 4 2" xfId="16185"/>
    <cellStyle name="Normal 5 3 2 4 4 2 2" xfId="16186"/>
    <cellStyle name="Normal 5 3 2 4 4 2 2 2" xfId="16187"/>
    <cellStyle name="Normal 5 3 2 4 4 2 2 2 2" xfId="39439"/>
    <cellStyle name="Normal 5 3 2 4 4 2 2 3" xfId="39438"/>
    <cellStyle name="Normal 5 3 2 4 4 2 2_Sheet3" xfId="16188"/>
    <cellStyle name="Normal 5 3 2 4 4 2 3" xfId="16189"/>
    <cellStyle name="Normal 5 3 2 4 4 2 3 2" xfId="39441"/>
    <cellStyle name="Normal 5 3 2 4 4 2 3 3" xfId="39440"/>
    <cellStyle name="Normal 5 3 2 4 4 2 4" xfId="16190"/>
    <cellStyle name="Normal 5 3 2 4 4 2 4 2" xfId="39443"/>
    <cellStyle name="Normal 5 3 2 4 4 2 4 3" xfId="39442"/>
    <cellStyle name="Normal 5 3 2 4 4 2 5" xfId="16191"/>
    <cellStyle name="Normal 5 3 2 4 4 2 5 2" xfId="39444"/>
    <cellStyle name="Normal 5 3 2 4 4 2 6" xfId="39437"/>
    <cellStyle name="Normal 5 3 2 4 4 2_Sheet3" xfId="16192"/>
    <cellStyle name="Normal 5 3 2 4 4 3" xfId="16193"/>
    <cellStyle name="Normal 5 3 2 4 4 3 2" xfId="16194"/>
    <cellStyle name="Normal 5 3 2 4 4 3 2 2" xfId="39446"/>
    <cellStyle name="Normal 5 3 2 4 4 3 3" xfId="39445"/>
    <cellStyle name="Normal 5 3 2 4 4 3_Sheet3" xfId="16195"/>
    <cellStyle name="Normal 5 3 2 4 4 4" xfId="16196"/>
    <cellStyle name="Normal 5 3 2 4 4 4 2" xfId="39448"/>
    <cellStyle name="Normal 5 3 2 4 4 4 3" xfId="39447"/>
    <cellStyle name="Normal 5 3 2 4 4 5" xfId="16197"/>
    <cellStyle name="Normal 5 3 2 4 4 5 2" xfId="39450"/>
    <cellStyle name="Normal 5 3 2 4 4 5 3" xfId="39449"/>
    <cellStyle name="Normal 5 3 2 4 4 6" xfId="16198"/>
    <cellStyle name="Normal 5 3 2 4 4 6 2" xfId="39451"/>
    <cellStyle name="Normal 5 3 2 4 4 7" xfId="39436"/>
    <cellStyle name="Normal 5 3 2 4 4_Sheet3" xfId="16199"/>
    <cellStyle name="Normal 5 3 2 4 5" xfId="16200"/>
    <cellStyle name="Normal 5 3 2 4 5 2" xfId="16201"/>
    <cellStyle name="Normal 5 3 2 4 5 2 2" xfId="16202"/>
    <cellStyle name="Normal 5 3 2 4 5 2 2 2" xfId="39454"/>
    <cellStyle name="Normal 5 3 2 4 5 2 3" xfId="39453"/>
    <cellStyle name="Normal 5 3 2 4 5 2_Sheet3" xfId="16203"/>
    <cellStyle name="Normal 5 3 2 4 5 3" xfId="16204"/>
    <cellStyle name="Normal 5 3 2 4 5 3 2" xfId="39456"/>
    <cellStyle name="Normal 5 3 2 4 5 3 3" xfId="39455"/>
    <cellStyle name="Normal 5 3 2 4 5 4" xfId="16205"/>
    <cellStyle name="Normal 5 3 2 4 5 4 2" xfId="39458"/>
    <cellStyle name="Normal 5 3 2 4 5 4 3" xfId="39457"/>
    <cellStyle name="Normal 5 3 2 4 5 5" xfId="16206"/>
    <cellStyle name="Normal 5 3 2 4 5 5 2" xfId="39459"/>
    <cellStyle name="Normal 5 3 2 4 5 6" xfId="39452"/>
    <cellStyle name="Normal 5 3 2 4 5_Sheet3" xfId="16207"/>
    <cellStyle name="Normal 5 3 2 4 6" xfId="16208"/>
    <cellStyle name="Normal 5 3 2 4 6 2" xfId="16209"/>
    <cellStyle name="Normal 5 3 2 4 6 2 2" xfId="39461"/>
    <cellStyle name="Normal 5 3 2 4 6 3" xfId="39460"/>
    <cellStyle name="Normal 5 3 2 4 6_Sheet3" xfId="16210"/>
    <cellStyle name="Normal 5 3 2 4 7" xfId="16211"/>
    <cellStyle name="Normal 5 3 2 4 7 2" xfId="39463"/>
    <cellStyle name="Normal 5 3 2 4 7 3" xfId="39462"/>
    <cellStyle name="Normal 5 3 2 4 8" xfId="16212"/>
    <cellStyle name="Normal 5 3 2 4 8 2" xfId="39465"/>
    <cellStyle name="Normal 5 3 2 4 8 3" xfId="39464"/>
    <cellStyle name="Normal 5 3 2 4 9" xfId="16213"/>
    <cellStyle name="Normal 5 3 2 4 9 2" xfId="39466"/>
    <cellStyle name="Normal 5 3 2 4_Sheet3" xfId="16214"/>
    <cellStyle name="Normal 5 3 2 5" xfId="16215"/>
    <cellStyle name="Normal 5 3 2 5 10" xfId="39467"/>
    <cellStyle name="Normal 5 3 2 5 2" xfId="16216"/>
    <cellStyle name="Normal 5 3 2 5 2 2" xfId="16217"/>
    <cellStyle name="Normal 5 3 2 5 2 2 2" xfId="16218"/>
    <cellStyle name="Normal 5 3 2 5 2 2 2 2" xfId="16219"/>
    <cellStyle name="Normal 5 3 2 5 2 2 2 2 2" xfId="39471"/>
    <cellStyle name="Normal 5 3 2 5 2 2 2 3" xfId="39470"/>
    <cellStyle name="Normal 5 3 2 5 2 2 2_Sheet3" xfId="16220"/>
    <cellStyle name="Normal 5 3 2 5 2 2 3" xfId="16221"/>
    <cellStyle name="Normal 5 3 2 5 2 2 3 2" xfId="39473"/>
    <cellStyle name="Normal 5 3 2 5 2 2 3 3" xfId="39472"/>
    <cellStyle name="Normal 5 3 2 5 2 2 4" xfId="16222"/>
    <cellStyle name="Normal 5 3 2 5 2 2 4 2" xfId="39475"/>
    <cellStyle name="Normal 5 3 2 5 2 2 4 3" xfId="39474"/>
    <cellStyle name="Normal 5 3 2 5 2 2 5" xfId="16223"/>
    <cellStyle name="Normal 5 3 2 5 2 2 5 2" xfId="39476"/>
    <cellStyle name="Normal 5 3 2 5 2 2 6" xfId="39469"/>
    <cellStyle name="Normal 5 3 2 5 2 2_Sheet3" xfId="16224"/>
    <cellStyle name="Normal 5 3 2 5 2 3" xfId="16225"/>
    <cellStyle name="Normal 5 3 2 5 2 3 2" xfId="16226"/>
    <cellStyle name="Normal 5 3 2 5 2 3 2 2" xfId="39478"/>
    <cellStyle name="Normal 5 3 2 5 2 3 3" xfId="39477"/>
    <cellStyle name="Normal 5 3 2 5 2 3_Sheet3" xfId="16227"/>
    <cellStyle name="Normal 5 3 2 5 2 4" xfId="16228"/>
    <cellStyle name="Normal 5 3 2 5 2 4 2" xfId="39480"/>
    <cellStyle name="Normal 5 3 2 5 2 4 3" xfId="39479"/>
    <cellStyle name="Normal 5 3 2 5 2 5" xfId="16229"/>
    <cellStyle name="Normal 5 3 2 5 2 5 2" xfId="39482"/>
    <cellStyle name="Normal 5 3 2 5 2 5 3" xfId="39481"/>
    <cellStyle name="Normal 5 3 2 5 2 6" xfId="16230"/>
    <cellStyle name="Normal 5 3 2 5 2 6 2" xfId="39483"/>
    <cellStyle name="Normal 5 3 2 5 2 7" xfId="39468"/>
    <cellStyle name="Normal 5 3 2 5 2_Sheet3" xfId="16231"/>
    <cellStyle name="Normal 5 3 2 5 3" xfId="16232"/>
    <cellStyle name="Normal 5 3 2 5 3 2" xfId="16233"/>
    <cellStyle name="Normal 5 3 2 5 3 2 2" xfId="16234"/>
    <cellStyle name="Normal 5 3 2 5 3 2 2 2" xfId="16235"/>
    <cellStyle name="Normal 5 3 2 5 3 2 2 2 2" xfId="39487"/>
    <cellStyle name="Normal 5 3 2 5 3 2 2 3" xfId="39486"/>
    <cellStyle name="Normal 5 3 2 5 3 2 2_Sheet3" xfId="16236"/>
    <cellStyle name="Normal 5 3 2 5 3 2 3" xfId="16237"/>
    <cellStyle name="Normal 5 3 2 5 3 2 3 2" xfId="39489"/>
    <cellStyle name="Normal 5 3 2 5 3 2 3 3" xfId="39488"/>
    <cellStyle name="Normal 5 3 2 5 3 2 4" xfId="16238"/>
    <cellStyle name="Normal 5 3 2 5 3 2 4 2" xfId="39491"/>
    <cellStyle name="Normal 5 3 2 5 3 2 4 3" xfId="39490"/>
    <cellStyle name="Normal 5 3 2 5 3 2 5" xfId="16239"/>
    <cellStyle name="Normal 5 3 2 5 3 2 5 2" xfId="39492"/>
    <cellStyle name="Normal 5 3 2 5 3 2 6" xfId="39485"/>
    <cellStyle name="Normal 5 3 2 5 3 2_Sheet3" xfId="16240"/>
    <cellStyle name="Normal 5 3 2 5 3 3" xfId="16241"/>
    <cellStyle name="Normal 5 3 2 5 3 3 2" xfId="16242"/>
    <cellStyle name="Normal 5 3 2 5 3 3 2 2" xfId="39494"/>
    <cellStyle name="Normal 5 3 2 5 3 3 3" xfId="39493"/>
    <cellStyle name="Normal 5 3 2 5 3 3_Sheet3" xfId="16243"/>
    <cellStyle name="Normal 5 3 2 5 3 4" xfId="16244"/>
    <cellStyle name="Normal 5 3 2 5 3 4 2" xfId="39496"/>
    <cellStyle name="Normal 5 3 2 5 3 4 3" xfId="39495"/>
    <cellStyle name="Normal 5 3 2 5 3 5" xfId="16245"/>
    <cellStyle name="Normal 5 3 2 5 3 5 2" xfId="39498"/>
    <cellStyle name="Normal 5 3 2 5 3 5 3" xfId="39497"/>
    <cellStyle name="Normal 5 3 2 5 3 6" xfId="16246"/>
    <cellStyle name="Normal 5 3 2 5 3 6 2" xfId="39499"/>
    <cellStyle name="Normal 5 3 2 5 3 7" xfId="39484"/>
    <cellStyle name="Normal 5 3 2 5 3_Sheet3" xfId="16247"/>
    <cellStyle name="Normal 5 3 2 5 4" xfId="16248"/>
    <cellStyle name="Normal 5 3 2 5 4 2" xfId="16249"/>
    <cellStyle name="Normal 5 3 2 5 4 2 2" xfId="16250"/>
    <cellStyle name="Normal 5 3 2 5 4 2 2 2" xfId="16251"/>
    <cellStyle name="Normal 5 3 2 5 4 2 2 2 2" xfId="39503"/>
    <cellStyle name="Normal 5 3 2 5 4 2 2 3" xfId="39502"/>
    <cellStyle name="Normal 5 3 2 5 4 2 2_Sheet3" xfId="16252"/>
    <cellStyle name="Normal 5 3 2 5 4 2 3" xfId="16253"/>
    <cellStyle name="Normal 5 3 2 5 4 2 3 2" xfId="39505"/>
    <cellStyle name="Normal 5 3 2 5 4 2 3 3" xfId="39504"/>
    <cellStyle name="Normal 5 3 2 5 4 2 4" xfId="16254"/>
    <cellStyle name="Normal 5 3 2 5 4 2 4 2" xfId="39507"/>
    <cellStyle name="Normal 5 3 2 5 4 2 4 3" xfId="39506"/>
    <cellStyle name="Normal 5 3 2 5 4 2 5" xfId="16255"/>
    <cellStyle name="Normal 5 3 2 5 4 2 5 2" xfId="39508"/>
    <cellStyle name="Normal 5 3 2 5 4 2 6" xfId="39501"/>
    <cellStyle name="Normal 5 3 2 5 4 2_Sheet3" xfId="16256"/>
    <cellStyle name="Normal 5 3 2 5 4 3" xfId="16257"/>
    <cellStyle name="Normal 5 3 2 5 4 3 2" xfId="16258"/>
    <cellStyle name="Normal 5 3 2 5 4 3 2 2" xfId="39510"/>
    <cellStyle name="Normal 5 3 2 5 4 3 3" xfId="39509"/>
    <cellStyle name="Normal 5 3 2 5 4 3_Sheet3" xfId="16259"/>
    <cellStyle name="Normal 5 3 2 5 4 4" xfId="16260"/>
    <cellStyle name="Normal 5 3 2 5 4 4 2" xfId="39512"/>
    <cellStyle name="Normal 5 3 2 5 4 4 3" xfId="39511"/>
    <cellStyle name="Normal 5 3 2 5 4 5" xfId="16261"/>
    <cellStyle name="Normal 5 3 2 5 4 5 2" xfId="39514"/>
    <cellStyle name="Normal 5 3 2 5 4 5 3" xfId="39513"/>
    <cellStyle name="Normal 5 3 2 5 4 6" xfId="16262"/>
    <cellStyle name="Normal 5 3 2 5 4 6 2" xfId="39515"/>
    <cellStyle name="Normal 5 3 2 5 4 7" xfId="39500"/>
    <cellStyle name="Normal 5 3 2 5 4_Sheet3" xfId="16263"/>
    <cellStyle name="Normal 5 3 2 5 5" xfId="16264"/>
    <cellStyle name="Normal 5 3 2 5 5 2" xfId="16265"/>
    <cellStyle name="Normal 5 3 2 5 5 2 2" xfId="16266"/>
    <cellStyle name="Normal 5 3 2 5 5 2 2 2" xfId="39518"/>
    <cellStyle name="Normal 5 3 2 5 5 2 3" xfId="39517"/>
    <cellStyle name="Normal 5 3 2 5 5 2_Sheet3" xfId="16267"/>
    <cellStyle name="Normal 5 3 2 5 5 3" xfId="16268"/>
    <cellStyle name="Normal 5 3 2 5 5 3 2" xfId="39520"/>
    <cellStyle name="Normal 5 3 2 5 5 3 3" xfId="39519"/>
    <cellStyle name="Normal 5 3 2 5 5 4" xfId="16269"/>
    <cellStyle name="Normal 5 3 2 5 5 4 2" xfId="39522"/>
    <cellStyle name="Normal 5 3 2 5 5 4 3" xfId="39521"/>
    <cellStyle name="Normal 5 3 2 5 5 5" xfId="16270"/>
    <cellStyle name="Normal 5 3 2 5 5 5 2" xfId="39523"/>
    <cellStyle name="Normal 5 3 2 5 5 6" xfId="39516"/>
    <cellStyle name="Normal 5 3 2 5 5_Sheet3" xfId="16271"/>
    <cellStyle name="Normal 5 3 2 5 6" xfId="16272"/>
    <cellStyle name="Normal 5 3 2 5 6 2" xfId="16273"/>
    <cellStyle name="Normal 5 3 2 5 6 2 2" xfId="39525"/>
    <cellStyle name="Normal 5 3 2 5 6 3" xfId="39524"/>
    <cellStyle name="Normal 5 3 2 5 6_Sheet3" xfId="16274"/>
    <cellStyle name="Normal 5 3 2 5 7" xfId="16275"/>
    <cellStyle name="Normal 5 3 2 5 7 2" xfId="39527"/>
    <cellStyle name="Normal 5 3 2 5 7 3" xfId="39526"/>
    <cellStyle name="Normal 5 3 2 5 8" xfId="16276"/>
    <cellStyle name="Normal 5 3 2 5 8 2" xfId="39529"/>
    <cellStyle name="Normal 5 3 2 5 8 3" xfId="39528"/>
    <cellStyle name="Normal 5 3 2 5 9" xfId="16277"/>
    <cellStyle name="Normal 5 3 2 5 9 2" xfId="39530"/>
    <cellStyle name="Normal 5 3 2 5_Sheet3" xfId="16278"/>
    <cellStyle name="Normal 5 3 2 6" xfId="16279"/>
    <cellStyle name="Normal 5 3 2 6 10" xfId="39531"/>
    <cellStyle name="Normal 5 3 2 6 2" xfId="16280"/>
    <cellStyle name="Normal 5 3 2 6 2 2" xfId="16281"/>
    <cellStyle name="Normal 5 3 2 6 2 2 2" xfId="16282"/>
    <cellStyle name="Normal 5 3 2 6 2 2 2 2" xfId="16283"/>
    <cellStyle name="Normal 5 3 2 6 2 2 2 2 2" xfId="39535"/>
    <cellStyle name="Normal 5 3 2 6 2 2 2 3" xfId="39534"/>
    <cellStyle name="Normal 5 3 2 6 2 2 2_Sheet3" xfId="16284"/>
    <cellStyle name="Normal 5 3 2 6 2 2 3" xfId="16285"/>
    <cellStyle name="Normal 5 3 2 6 2 2 3 2" xfId="39537"/>
    <cellStyle name="Normal 5 3 2 6 2 2 3 3" xfId="39536"/>
    <cellStyle name="Normal 5 3 2 6 2 2 4" xfId="16286"/>
    <cellStyle name="Normal 5 3 2 6 2 2 4 2" xfId="39539"/>
    <cellStyle name="Normal 5 3 2 6 2 2 4 3" xfId="39538"/>
    <cellStyle name="Normal 5 3 2 6 2 2 5" xfId="16287"/>
    <cellStyle name="Normal 5 3 2 6 2 2 5 2" xfId="39540"/>
    <cellStyle name="Normal 5 3 2 6 2 2 6" xfId="39533"/>
    <cellStyle name="Normal 5 3 2 6 2 2_Sheet3" xfId="16288"/>
    <cellStyle name="Normal 5 3 2 6 2 3" xfId="16289"/>
    <cellStyle name="Normal 5 3 2 6 2 3 2" xfId="16290"/>
    <cellStyle name="Normal 5 3 2 6 2 3 2 2" xfId="39542"/>
    <cellStyle name="Normal 5 3 2 6 2 3 3" xfId="39541"/>
    <cellStyle name="Normal 5 3 2 6 2 3_Sheet3" xfId="16291"/>
    <cellStyle name="Normal 5 3 2 6 2 4" xfId="16292"/>
    <cellStyle name="Normal 5 3 2 6 2 4 2" xfId="39544"/>
    <cellStyle name="Normal 5 3 2 6 2 4 3" xfId="39543"/>
    <cellStyle name="Normal 5 3 2 6 2 5" xfId="16293"/>
    <cellStyle name="Normal 5 3 2 6 2 5 2" xfId="39546"/>
    <cellStyle name="Normal 5 3 2 6 2 5 3" xfId="39545"/>
    <cellStyle name="Normal 5 3 2 6 2 6" xfId="16294"/>
    <cellStyle name="Normal 5 3 2 6 2 6 2" xfId="39547"/>
    <cellStyle name="Normal 5 3 2 6 2 7" xfId="39532"/>
    <cellStyle name="Normal 5 3 2 6 2_Sheet3" xfId="16295"/>
    <cellStyle name="Normal 5 3 2 6 3" xfId="16296"/>
    <cellStyle name="Normal 5 3 2 6 3 2" xfId="16297"/>
    <cellStyle name="Normal 5 3 2 6 3 2 2" xfId="16298"/>
    <cellStyle name="Normal 5 3 2 6 3 2 2 2" xfId="16299"/>
    <cellStyle name="Normal 5 3 2 6 3 2 2 2 2" xfId="39551"/>
    <cellStyle name="Normal 5 3 2 6 3 2 2 3" xfId="39550"/>
    <cellStyle name="Normal 5 3 2 6 3 2 2_Sheet3" xfId="16300"/>
    <cellStyle name="Normal 5 3 2 6 3 2 3" xfId="16301"/>
    <cellStyle name="Normal 5 3 2 6 3 2 3 2" xfId="39553"/>
    <cellStyle name="Normal 5 3 2 6 3 2 3 3" xfId="39552"/>
    <cellStyle name="Normal 5 3 2 6 3 2 4" xfId="16302"/>
    <cellStyle name="Normal 5 3 2 6 3 2 4 2" xfId="39555"/>
    <cellStyle name="Normal 5 3 2 6 3 2 4 3" xfId="39554"/>
    <cellStyle name="Normal 5 3 2 6 3 2 5" xfId="16303"/>
    <cellStyle name="Normal 5 3 2 6 3 2 5 2" xfId="39556"/>
    <cellStyle name="Normal 5 3 2 6 3 2 6" xfId="39549"/>
    <cellStyle name="Normal 5 3 2 6 3 2_Sheet3" xfId="16304"/>
    <cellStyle name="Normal 5 3 2 6 3 3" xfId="16305"/>
    <cellStyle name="Normal 5 3 2 6 3 3 2" xfId="16306"/>
    <cellStyle name="Normal 5 3 2 6 3 3 2 2" xfId="39558"/>
    <cellStyle name="Normal 5 3 2 6 3 3 3" xfId="39557"/>
    <cellStyle name="Normal 5 3 2 6 3 3_Sheet3" xfId="16307"/>
    <cellStyle name="Normal 5 3 2 6 3 4" xfId="16308"/>
    <cellStyle name="Normal 5 3 2 6 3 4 2" xfId="39560"/>
    <cellStyle name="Normal 5 3 2 6 3 4 3" xfId="39559"/>
    <cellStyle name="Normal 5 3 2 6 3 5" xfId="16309"/>
    <cellStyle name="Normal 5 3 2 6 3 5 2" xfId="39562"/>
    <cellStyle name="Normal 5 3 2 6 3 5 3" xfId="39561"/>
    <cellStyle name="Normal 5 3 2 6 3 6" xfId="16310"/>
    <cellStyle name="Normal 5 3 2 6 3 6 2" xfId="39563"/>
    <cellStyle name="Normal 5 3 2 6 3 7" xfId="39548"/>
    <cellStyle name="Normal 5 3 2 6 3_Sheet3" xfId="16311"/>
    <cellStyle name="Normal 5 3 2 6 4" xfId="16312"/>
    <cellStyle name="Normal 5 3 2 6 4 2" xfId="16313"/>
    <cellStyle name="Normal 5 3 2 6 4 2 2" xfId="16314"/>
    <cellStyle name="Normal 5 3 2 6 4 2 2 2" xfId="16315"/>
    <cellStyle name="Normal 5 3 2 6 4 2 2 2 2" xfId="39567"/>
    <cellStyle name="Normal 5 3 2 6 4 2 2 3" xfId="39566"/>
    <cellStyle name="Normal 5 3 2 6 4 2 2_Sheet3" xfId="16316"/>
    <cellStyle name="Normal 5 3 2 6 4 2 3" xfId="16317"/>
    <cellStyle name="Normal 5 3 2 6 4 2 3 2" xfId="39569"/>
    <cellStyle name="Normal 5 3 2 6 4 2 3 3" xfId="39568"/>
    <cellStyle name="Normal 5 3 2 6 4 2 4" xfId="16318"/>
    <cellStyle name="Normal 5 3 2 6 4 2 4 2" xfId="39571"/>
    <cellStyle name="Normal 5 3 2 6 4 2 4 3" xfId="39570"/>
    <cellStyle name="Normal 5 3 2 6 4 2 5" xfId="16319"/>
    <cellStyle name="Normal 5 3 2 6 4 2 5 2" xfId="39572"/>
    <cellStyle name="Normal 5 3 2 6 4 2 6" xfId="39565"/>
    <cellStyle name="Normal 5 3 2 6 4 2_Sheet3" xfId="16320"/>
    <cellStyle name="Normal 5 3 2 6 4 3" xfId="16321"/>
    <cellStyle name="Normal 5 3 2 6 4 3 2" xfId="16322"/>
    <cellStyle name="Normal 5 3 2 6 4 3 2 2" xfId="39574"/>
    <cellStyle name="Normal 5 3 2 6 4 3 3" xfId="39573"/>
    <cellStyle name="Normal 5 3 2 6 4 3_Sheet3" xfId="16323"/>
    <cellStyle name="Normal 5 3 2 6 4 4" xfId="16324"/>
    <cellStyle name="Normal 5 3 2 6 4 4 2" xfId="39576"/>
    <cellStyle name="Normal 5 3 2 6 4 4 3" xfId="39575"/>
    <cellStyle name="Normal 5 3 2 6 4 5" xfId="16325"/>
    <cellStyle name="Normal 5 3 2 6 4 5 2" xfId="39578"/>
    <cellStyle name="Normal 5 3 2 6 4 5 3" xfId="39577"/>
    <cellStyle name="Normal 5 3 2 6 4 6" xfId="16326"/>
    <cellStyle name="Normal 5 3 2 6 4 6 2" xfId="39579"/>
    <cellStyle name="Normal 5 3 2 6 4 7" xfId="39564"/>
    <cellStyle name="Normal 5 3 2 6 4_Sheet3" xfId="16327"/>
    <cellStyle name="Normal 5 3 2 6 5" xfId="16328"/>
    <cellStyle name="Normal 5 3 2 6 5 2" xfId="16329"/>
    <cellStyle name="Normal 5 3 2 6 5 2 2" xfId="16330"/>
    <cellStyle name="Normal 5 3 2 6 5 2 2 2" xfId="39582"/>
    <cellStyle name="Normal 5 3 2 6 5 2 3" xfId="39581"/>
    <cellStyle name="Normal 5 3 2 6 5 2_Sheet3" xfId="16331"/>
    <cellStyle name="Normal 5 3 2 6 5 3" xfId="16332"/>
    <cellStyle name="Normal 5 3 2 6 5 3 2" xfId="39584"/>
    <cellStyle name="Normal 5 3 2 6 5 3 3" xfId="39583"/>
    <cellStyle name="Normal 5 3 2 6 5 4" xfId="16333"/>
    <cellStyle name="Normal 5 3 2 6 5 4 2" xfId="39586"/>
    <cellStyle name="Normal 5 3 2 6 5 4 3" xfId="39585"/>
    <cellStyle name="Normal 5 3 2 6 5 5" xfId="16334"/>
    <cellStyle name="Normal 5 3 2 6 5 5 2" xfId="39587"/>
    <cellStyle name="Normal 5 3 2 6 5 6" xfId="39580"/>
    <cellStyle name="Normal 5 3 2 6 5_Sheet3" xfId="16335"/>
    <cellStyle name="Normal 5 3 2 6 6" xfId="16336"/>
    <cellStyle name="Normal 5 3 2 6 6 2" xfId="16337"/>
    <cellStyle name="Normal 5 3 2 6 6 2 2" xfId="39589"/>
    <cellStyle name="Normal 5 3 2 6 6 3" xfId="39588"/>
    <cellStyle name="Normal 5 3 2 6 6_Sheet3" xfId="16338"/>
    <cellStyle name="Normal 5 3 2 6 7" xfId="16339"/>
    <cellStyle name="Normal 5 3 2 6 7 2" xfId="39591"/>
    <cellStyle name="Normal 5 3 2 6 7 3" xfId="39590"/>
    <cellStyle name="Normal 5 3 2 6 8" xfId="16340"/>
    <cellStyle name="Normal 5 3 2 6 8 2" xfId="39593"/>
    <cellStyle name="Normal 5 3 2 6 8 3" xfId="39592"/>
    <cellStyle name="Normal 5 3 2 6 9" xfId="16341"/>
    <cellStyle name="Normal 5 3 2 6 9 2" xfId="39594"/>
    <cellStyle name="Normal 5 3 2 6_Sheet3" xfId="16342"/>
    <cellStyle name="Normal 5 3 2 7" xfId="16343"/>
    <cellStyle name="Normal 5 3 2 7 2" xfId="16344"/>
    <cellStyle name="Normal 5 3 2 7 2 2" xfId="16345"/>
    <cellStyle name="Normal 5 3 2 7 2 2 2" xfId="16346"/>
    <cellStyle name="Normal 5 3 2 7 2 2 2 2" xfId="39598"/>
    <cellStyle name="Normal 5 3 2 7 2 2 3" xfId="39597"/>
    <cellStyle name="Normal 5 3 2 7 2 2_Sheet3" xfId="16347"/>
    <cellStyle name="Normal 5 3 2 7 2 3" xfId="16348"/>
    <cellStyle name="Normal 5 3 2 7 2 3 2" xfId="39600"/>
    <cellStyle name="Normal 5 3 2 7 2 3 3" xfId="39599"/>
    <cellStyle name="Normal 5 3 2 7 2 4" xfId="16349"/>
    <cellStyle name="Normal 5 3 2 7 2 4 2" xfId="39602"/>
    <cellStyle name="Normal 5 3 2 7 2 4 3" xfId="39601"/>
    <cellStyle name="Normal 5 3 2 7 2 5" xfId="16350"/>
    <cellStyle name="Normal 5 3 2 7 2 5 2" xfId="39603"/>
    <cellStyle name="Normal 5 3 2 7 2 6" xfId="39596"/>
    <cellStyle name="Normal 5 3 2 7 2_Sheet3" xfId="16351"/>
    <cellStyle name="Normal 5 3 2 7 3" xfId="16352"/>
    <cellStyle name="Normal 5 3 2 7 3 2" xfId="16353"/>
    <cellStyle name="Normal 5 3 2 7 3 2 2" xfId="39605"/>
    <cellStyle name="Normal 5 3 2 7 3 3" xfId="39604"/>
    <cellStyle name="Normal 5 3 2 7 3_Sheet3" xfId="16354"/>
    <cellStyle name="Normal 5 3 2 7 4" xfId="16355"/>
    <cellStyle name="Normal 5 3 2 7 4 2" xfId="39607"/>
    <cellStyle name="Normal 5 3 2 7 4 3" xfId="39606"/>
    <cellStyle name="Normal 5 3 2 7 5" xfId="16356"/>
    <cellStyle name="Normal 5 3 2 7 5 2" xfId="39609"/>
    <cellStyle name="Normal 5 3 2 7 5 3" xfId="39608"/>
    <cellStyle name="Normal 5 3 2 7 6" xfId="16357"/>
    <cellStyle name="Normal 5 3 2 7 6 2" xfId="39610"/>
    <cellStyle name="Normal 5 3 2 7 7" xfId="39595"/>
    <cellStyle name="Normal 5 3 2 7_Sheet3" xfId="16358"/>
    <cellStyle name="Normal 5 3 2 8" xfId="16359"/>
    <cellStyle name="Normal 5 3 2 8 2" xfId="16360"/>
    <cellStyle name="Normal 5 3 2 8 2 2" xfId="16361"/>
    <cellStyle name="Normal 5 3 2 8 2 2 2" xfId="16362"/>
    <cellStyle name="Normal 5 3 2 8 2 2 2 2" xfId="39614"/>
    <cellStyle name="Normal 5 3 2 8 2 2 3" xfId="39613"/>
    <cellStyle name="Normal 5 3 2 8 2 2_Sheet3" xfId="16363"/>
    <cellStyle name="Normal 5 3 2 8 2 3" xfId="16364"/>
    <cellStyle name="Normal 5 3 2 8 2 3 2" xfId="39616"/>
    <cellStyle name="Normal 5 3 2 8 2 3 3" xfId="39615"/>
    <cellStyle name="Normal 5 3 2 8 2 4" xfId="16365"/>
    <cellStyle name="Normal 5 3 2 8 2 4 2" xfId="39618"/>
    <cellStyle name="Normal 5 3 2 8 2 4 3" xfId="39617"/>
    <cellStyle name="Normal 5 3 2 8 2 5" xfId="16366"/>
    <cellStyle name="Normal 5 3 2 8 2 5 2" xfId="39619"/>
    <cellStyle name="Normal 5 3 2 8 2 6" xfId="39612"/>
    <cellStyle name="Normal 5 3 2 8 2_Sheet3" xfId="16367"/>
    <cellStyle name="Normal 5 3 2 8 3" xfId="16368"/>
    <cellStyle name="Normal 5 3 2 8 3 2" xfId="16369"/>
    <cellStyle name="Normal 5 3 2 8 3 2 2" xfId="39621"/>
    <cellStyle name="Normal 5 3 2 8 3 3" xfId="39620"/>
    <cellStyle name="Normal 5 3 2 8 3_Sheet3" xfId="16370"/>
    <cellStyle name="Normal 5 3 2 8 4" xfId="16371"/>
    <cellStyle name="Normal 5 3 2 8 4 2" xfId="39623"/>
    <cellStyle name="Normal 5 3 2 8 4 3" xfId="39622"/>
    <cellStyle name="Normal 5 3 2 8 5" xfId="16372"/>
    <cellStyle name="Normal 5 3 2 8 5 2" xfId="39625"/>
    <cellStyle name="Normal 5 3 2 8 5 3" xfId="39624"/>
    <cellStyle name="Normal 5 3 2 8 6" xfId="16373"/>
    <cellStyle name="Normal 5 3 2 8 6 2" xfId="39626"/>
    <cellStyle name="Normal 5 3 2 8 7" xfId="39611"/>
    <cellStyle name="Normal 5 3 2 8_Sheet3" xfId="16374"/>
    <cellStyle name="Normal 5 3 2 9" xfId="16375"/>
    <cellStyle name="Normal 5 3 2 9 2" xfId="16376"/>
    <cellStyle name="Normal 5 3 2 9 2 2" xfId="16377"/>
    <cellStyle name="Normal 5 3 2 9 2 2 2" xfId="16378"/>
    <cellStyle name="Normal 5 3 2 9 2 2 2 2" xfId="39630"/>
    <cellStyle name="Normal 5 3 2 9 2 2 3" xfId="39629"/>
    <cellStyle name="Normal 5 3 2 9 2 2_Sheet3" xfId="16379"/>
    <cellStyle name="Normal 5 3 2 9 2 3" xfId="16380"/>
    <cellStyle name="Normal 5 3 2 9 2 3 2" xfId="39632"/>
    <cellStyle name="Normal 5 3 2 9 2 3 3" xfId="39631"/>
    <cellStyle name="Normal 5 3 2 9 2 4" xfId="16381"/>
    <cellStyle name="Normal 5 3 2 9 2 4 2" xfId="39634"/>
    <cellStyle name="Normal 5 3 2 9 2 4 3" xfId="39633"/>
    <cellStyle name="Normal 5 3 2 9 2 5" xfId="16382"/>
    <cellStyle name="Normal 5 3 2 9 2 5 2" xfId="39635"/>
    <cellStyle name="Normal 5 3 2 9 2 6" xfId="39628"/>
    <cellStyle name="Normal 5 3 2 9 2_Sheet3" xfId="16383"/>
    <cellStyle name="Normal 5 3 2 9 3" xfId="16384"/>
    <cellStyle name="Normal 5 3 2 9 3 2" xfId="16385"/>
    <cellStyle name="Normal 5 3 2 9 3 2 2" xfId="39637"/>
    <cellStyle name="Normal 5 3 2 9 3 3" xfId="39636"/>
    <cellStyle name="Normal 5 3 2 9 3_Sheet3" xfId="16386"/>
    <cellStyle name="Normal 5 3 2 9 4" xfId="16387"/>
    <cellStyle name="Normal 5 3 2 9 4 2" xfId="39639"/>
    <cellStyle name="Normal 5 3 2 9 4 3" xfId="39638"/>
    <cellStyle name="Normal 5 3 2 9 5" xfId="16388"/>
    <cellStyle name="Normal 5 3 2 9 5 2" xfId="39641"/>
    <cellStyle name="Normal 5 3 2 9 5 3" xfId="39640"/>
    <cellStyle name="Normal 5 3 2 9 6" xfId="16389"/>
    <cellStyle name="Normal 5 3 2 9 6 2" xfId="39642"/>
    <cellStyle name="Normal 5 3 2 9 7" xfId="39627"/>
    <cellStyle name="Normal 5 3 2 9_Sheet3" xfId="16390"/>
    <cellStyle name="Normal 5 3 2_Sheet3" xfId="16391"/>
    <cellStyle name="Normal 5 3 20" xfId="16392"/>
    <cellStyle name="Normal 5 3 20 2" xfId="39643"/>
    <cellStyle name="Normal 5 3 21" xfId="39004"/>
    <cellStyle name="Normal 5 3 3" xfId="16393"/>
    <cellStyle name="Normal 5 3 3 10" xfId="39644"/>
    <cellStyle name="Normal 5 3 3 2" xfId="16394"/>
    <cellStyle name="Normal 5 3 3 2 2" xfId="16395"/>
    <cellStyle name="Normal 5 3 3 2 2 2" xfId="16396"/>
    <cellStyle name="Normal 5 3 3 2 2 2 2" xfId="16397"/>
    <cellStyle name="Normal 5 3 3 2 2 2 2 2" xfId="39648"/>
    <cellStyle name="Normal 5 3 3 2 2 2 3" xfId="39647"/>
    <cellStyle name="Normal 5 3 3 2 2 2_Sheet3" xfId="16398"/>
    <cellStyle name="Normal 5 3 3 2 2 3" xfId="16399"/>
    <cellStyle name="Normal 5 3 3 2 2 3 2" xfId="39650"/>
    <cellStyle name="Normal 5 3 3 2 2 3 3" xfId="39649"/>
    <cellStyle name="Normal 5 3 3 2 2 4" xfId="16400"/>
    <cellStyle name="Normal 5 3 3 2 2 4 2" xfId="39652"/>
    <cellStyle name="Normal 5 3 3 2 2 4 3" xfId="39651"/>
    <cellStyle name="Normal 5 3 3 2 2 5" xfId="16401"/>
    <cellStyle name="Normal 5 3 3 2 2 5 2" xfId="39653"/>
    <cellStyle name="Normal 5 3 3 2 2 6" xfId="39646"/>
    <cellStyle name="Normal 5 3 3 2 2_Sheet3" xfId="16402"/>
    <cellStyle name="Normal 5 3 3 2 3" xfId="16403"/>
    <cellStyle name="Normal 5 3 3 2 3 2" xfId="16404"/>
    <cellStyle name="Normal 5 3 3 2 3 2 2" xfId="39655"/>
    <cellStyle name="Normal 5 3 3 2 3 3" xfId="39654"/>
    <cellStyle name="Normal 5 3 3 2 3_Sheet3" xfId="16405"/>
    <cellStyle name="Normal 5 3 3 2 4" xfId="16406"/>
    <cellStyle name="Normal 5 3 3 2 4 2" xfId="39657"/>
    <cellStyle name="Normal 5 3 3 2 4 3" xfId="39656"/>
    <cellStyle name="Normal 5 3 3 2 5" xfId="16407"/>
    <cellStyle name="Normal 5 3 3 2 5 2" xfId="39659"/>
    <cellStyle name="Normal 5 3 3 2 5 3" xfId="39658"/>
    <cellStyle name="Normal 5 3 3 2 6" xfId="16408"/>
    <cellStyle name="Normal 5 3 3 2 6 2" xfId="39660"/>
    <cellStyle name="Normal 5 3 3 2 7" xfId="39645"/>
    <cellStyle name="Normal 5 3 3 2_Sheet3" xfId="16409"/>
    <cellStyle name="Normal 5 3 3 3" xfId="16410"/>
    <cellStyle name="Normal 5 3 3 3 2" xfId="16411"/>
    <cellStyle name="Normal 5 3 3 3 2 2" xfId="16412"/>
    <cellStyle name="Normal 5 3 3 3 2 2 2" xfId="16413"/>
    <cellStyle name="Normal 5 3 3 3 2 2 2 2" xfId="39664"/>
    <cellStyle name="Normal 5 3 3 3 2 2 3" xfId="39663"/>
    <cellStyle name="Normal 5 3 3 3 2 2_Sheet3" xfId="16414"/>
    <cellStyle name="Normal 5 3 3 3 2 3" xfId="16415"/>
    <cellStyle name="Normal 5 3 3 3 2 3 2" xfId="39666"/>
    <cellStyle name="Normal 5 3 3 3 2 3 3" xfId="39665"/>
    <cellStyle name="Normal 5 3 3 3 2 4" xfId="16416"/>
    <cellStyle name="Normal 5 3 3 3 2 4 2" xfId="39668"/>
    <cellStyle name="Normal 5 3 3 3 2 4 3" xfId="39667"/>
    <cellStyle name="Normal 5 3 3 3 2 5" xfId="16417"/>
    <cellStyle name="Normal 5 3 3 3 2 5 2" xfId="39669"/>
    <cellStyle name="Normal 5 3 3 3 2 6" xfId="39662"/>
    <cellStyle name="Normal 5 3 3 3 2_Sheet3" xfId="16418"/>
    <cellStyle name="Normal 5 3 3 3 3" xfId="16419"/>
    <cellStyle name="Normal 5 3 3 3 3 2" xfId="16420"/>
    <cellStyle name="Normal 5 3 3 3 3 2 2" xfId="39671"/>
    <cellStyle name="Normal 5 3 3 3 3 3" xfId="39670"/>
    <cellStyle name="Normal 5 3 3 3 3_Sheet3" xfId="16421"/>
    <cellStyle name="Normal 5 3 3 3 4" xfId="16422"/>
    <cellStyle name="Normal 5 3 3 3 4 2" xfId="39673"/>
    <cellStyle name="Normal 5 3 3 3 4 3" xfId="39672"/>
    <cellStyle name="Normal 5 3 3 3 5" xfId="16423"/>
    <cellStyle name="Normal 5 3 3 3 5 2" xfId="39675"/>
    <cellStyle name="Normal 5 3 3 3 5 3" xfId="39674"/>
    <cellStyle name="Normal 5 3 3 3 6" xfId="16424"/>
    <cellStyle name="Normal 5 3 3 3 6 2" xfId="39676"/>
    <cellStyle name="Normal 5 3 3 3 7" xfId="39661"/>
    <cellStyle name="Normal 5 3 3 3_Sheet3" xfId="16425"/>
    <cellStyle name="Normal 5 3 3 4" xfId="16426"/>
    <cellStyle name="Normal 5 3 3 4 2" xfId="16427"/>
    <cellStyle name="Normal 5 3 3 4 2 2" xfId="16428"/>
    <cellStyle name="Normal 5 3 3 4 2 2 2" xfId="16429"/>
    <cellStyle name="Normal 5 3 3 4 2 2 2 2" xfId="39680"/>
    <cellStyle name="Normal 5 3 3 4 2 2 3" xfId="39679"/>
    <cellStyle name="Normal 5 3 3 4 2 2_Sheet3" xfId="16430"/>
    <cellStyle name="Normal 5 3 3 4 2 3" xfId="16431"/>
    <cellStyle name="Normal 5 3 3 4 2 3 2" xfId="39682"/>
    <cellStyle name="Normal 5 3 3 4 2 3 3" xfId="39681"/>
    <cellStyle name="Normal 5 3 3 4 2 4" xfId="16432"/>
    <cellStyle name="Normal 5 3 3 4 2 4 2" xfId="39684"/>
    <cellStyle name="Normal 5 3 3 4 2 4 3" xfId="39683"/>
    <cellStyle name="Normal 5 3 3 4 2 5" xfId="16433"/>
    <cellStyle name="Normal 5 3 3 4 2 5 2" xfId="39685"/>
    <cellStyle name="Normal 5 3 3 4 2 6" xfId="39678"/>
    <cellStyle name="Normal 5 3 3 4 2_Sheet3" xfId="16434"/>
    <cellStyle name="Normal 5 3 3 4 3" xfId="16435"/>
    <cellStyle name="Normal 5 3 3 4 3 2" xfId="16436"/>
    <cellStyle name="Normal 5 3 3 4 3 2 2" xfId="39687"/>
    <cellStyle name="Normal 5 3 3 4 3 3" xfId="39686"/>
    <cellStyle name="Normal 5 3 3 4 3_Sheet3" xfId="16437"/>
    <cellStyle name="Normal 5 3 3 4 4" xfId="16438"/>
    <cellStyle name="Normal 5 3 3 4 4 2" xfId="39689"/>
    <cellStyle name="Normal 5 3 3 4 4 3" xfId="39688"/>
    <cellStyle name="Normal 5 3 3 4 5" xfId="16439"/>
    <cellStyle name="Normal 5 3 3 4 5 2" xfId="39691"/>
    <cellStyle name="Normal 5 3 3 4 5 3" xfId="39690"/>
    <cellStyle name="Normal 5 3 3 4 6" xfId="16440"/>
    <cellStyle name="Normal 5 3 3 4 6 2" xfId="39692"/>
    <cellStyle name="Normal 5 3 3 4 7" xfId="39677"/>
    <cellStyle name="Normal 5 3 3 4_Sheet3" xfId="16441"/>
    <cellStyle name="Normal 5 3 3 5" xfId="16442"/>
    <cellStyle name="Normal 5 3 3 5 2" xfId="16443"/>
    <cellStyle name="Normal 5 3 3 5 2 2" xfId="16444"/>
    <cellStyle name="Normal 5 3 3 5 2 2 2" xfId="39695"/>
    <cellStyle name="Normal 5 3 3 5 2 3" xfId="39694"/>
    <cellStyle name="Normal 5 3 3 5 2_Sheet3" xfId="16445"/>
    <cellStyle name="Normal 5 3 3 5 3" xfId="16446"/>
    <cellStyle name="Normal 5 3 3 5 3 2" xfId="39697"/>
    <cellStyle name="Normal 5 3 3 5 3 3" xfId="39696"/>
    <cellStyle name="Normal 5 3 3 5 4" xfId="16447"/>
    <cellStyle name="Normal 5 3 3 5 4 2" xfId="39699"/>
    <cellStyle name="Normal 5 3 3 5 4 3" xfId="39698"/>
    <cellStyle name="Normal 5 3 3 5 5" xfId="16448"/>
    <cellStyle name="Normal 5 3 3 5 5 2" xfId="39700"/>
    <cellStyle name="Normal 5 3 3 5 6" xfId="39693"/>
    <cellStyle name="Normal 5 3 3 5_Sheet3" xfId="16449"/>
    <cellStyle name="Normal 5 3 3 6" xfId="16450"/>
    <cellStyle name="Normal 5 3 3 6 2" xfId="16451"/>
    <cellStyle name="Normal 5 3 3 6 2 2" xfId="39702"/>
    <cellStyle name="Normal 5 3 3 6 3" xfId="39701"/>
    <cellStyle name="Normal 5 3 3 6_Sheet3" xfId="16452"/>
    <cellStyle name="Normal 5 3 3 7" xfId="16453"/>
    <cellStyle name="Normal 5 3 3 7 2" xfId="39704"/>
    <cellStyle name="Normal 5 3 3 7 3" xfId="39703"/>
    <cellStyle name="Normal 5 3 3 8" xfId="16454"/>
    <cellStyle name="Normal 5 3 3 8 2" xfId="39706"/>
    <cellStyle name="Normal 5 3 3 8 3" xfId="39705"/>
    <cellStyle name="Normal 5 3 3 9" xfId="16455"/>
    <cellStyle name="Normal 5 3 3 9 2" xfId="39707"/>
    <cellStyle name="Normal 5 3 3_Sheet3" xfId="16456"/>
    <cellStyle name="Normal 5 3 4" xfId="16457"/>
    <cellStyle name="Normal 5 3 4 10" xfId="39708"/>
    <cellStyle name="Normal 5 3 4 2" xfId="16458"/>
    <cellStyle name="Normal 5 3 4 2 2" xfId="16459"/>
    <cellStyle name="Normal 5 3 4 2 2 2" xfId="16460"/>
    <cellStyle name="Normal 5 3 4 2 2 2 2" xfId="16461"/>
    <cellStyle name="Normal 5 3 4 2 2 2 2 2" xfId="39712"/>
    <cellStyle name="Normal 5 3 4 2 2 2 3" xfId="39711"/>
    <cellStyle name="Normal 5 3 4 2 2 2_Sheet3" xfId="16462"/>
    <cellStyle name="Normal 5 3 4 2 2 3" xfId="16463"/>
    <cellStyle name="Normal 5 3 4 2 2 3 2" xfId="39714"/>
    <cellStyle name="Normal 5 3 4 2 2 3 3" xfId="39713"/>
    <cellStyle name="Normal 5 3 4 2 2 4" xfId="16464"/>
    <cellStyle name="Normal 5 3 4 2 2 4 2" xfId="39716"/>
    <cellStyle name="Normal 5 3 4 2 2 4 3" xfId="39715"/>
    <cellStyle name="Normal 5 3 4 2 2 5" xfId="16465"/>
    <cellStyle name="Normal 5 3 4 2 2 5 2" xfId="39717"/>
    <cellStyle name="Normal 5 3 4 2 2 6" xfId="39710"/>
    <cellStyle name="Normal 5 3 4 2 2_Sheet3" xfId="16466"/>
    <cellStyle name="Normal 5 3 4 2 3" xfId="16467"/>
    <cellStyle name="Normal 5 3 4 2 3 2" xfId="16468"/>
    <cellStyle name="Normal 5 3 4 2 3 2 2" xfId="39719"/>
    <cellStyle name="Normal 5 3 4 2 3 3" xfId="39718"/>
    <cellStyle name="Normal 5 3 4 2 3_Sheet3" xfId="16469"/>
    <cellStyle name="Normal 5 3 4 2 4" xfId="16470"/>
    <cellStyle name="Normal 5 3 4 2 4 2" xfId="39721"/>
    <cellStyle name="Normal 5 3 4 2 4 3" xfId="39720"/>
    <cellStyle name="Normal 5 3 4 2 5" xfId="16471"/>
    <cellStyle name="Normal 5 3 4 2 5 2" xfId="39723"/>
    <cellStyle name="Normal 5 3 4 2 5 3" xfId="39722"/>
    <cellStyle name="Normal 5 3 4 2 6" xfId="16472"/>
    <cellStyle name="Normal 5 3 4 2 6 2" xfId="39724"/>
    <cellStyle name="Normal 5 3 4 2 7" xfId="39709"/>
    <cellStyle name="Normal 5 3 4 2_Sheet3" xfId="16473"/>
    <cellStyle name="Normal 5 3 4 3" xfId="16474"/>
    <cellStyle name="Normal 5 3 4 3 2" xfId="16475"/>
    <cellStyle name="Normal 5 3 4 3 2 2" xfId="16476"/>
    <cellStyle name="Normal 5 3 4 3 2 2 2" xfId="16477"/>
    <cellStyle name="Normal 5 3 4 3 2 2 2 2" xfId="39728"/>
    <cellStyle name="Normal 5 3 4 3 2 2 3" xfId="39727"/>
    <cellStyle name="Normal 5 3 4 3 2 2_Sheet3" xfId="16478"/>
    <cellStyle name="Normal 5 3 4 3 2 3" xfId="16479"/>
    <cellStyle name="Normal 5 3 4 3 2 3 2" xfId="39730"/>
    <cellStyle name="Normal 5 3 4 3 2 3 3" xfId="39729"/>
    <cellStyle name="Normal 5 3 4 3 2 4" xfId="16480"/>
    <cellStyle name="Normal 5 3 4 3 2 4 2" xfId="39732"/>
    <cellStyle name="Normal 5 3 4 3 2 4 3" xfId="39731"/>
    <cellStyle name="Normal 5 3 4 3 2 5" xfId="16481"/>
    <cellStyle name="Normal 5 3 4 3 2 5 2" xfId="39733"/>
    <cellStyle name="Normal 5 3 4 3 2 6" xfId="39726"/>
    <cellStyle name="Normal 5 3 4 3 2_Sheet3" xfId="16482"/>
    <cellStyle name="Normal 5 3 4 3 3" xfId="16483"/>
    <cellStyle name="Normal 5 3 4 3 3 2" xfId="16484"/>
    <cellStyle name="Normal 5 3 4 3 3 2 2" xfId="39735"/>
    <cellStyle name="Normal 5 3 4 3 3 3" xfId="39734"/>
    <cellStyle name="Normal 5 3 4 3 3_Sheet3" xfId="16485"/>
    <cellStyle name="Normal 5 3 4 3 4" xfId="16486"/>
    <cellStyle name="Normal 5 3 4 3 4 2" xfId="39737"/>
    <cellStyle name="Normal 5 3 4 3 4 3" xfId="39736"/>
    <cellStyle name="Normal 5 3 4 3 5" xfId="16487"/>
    <cellStyle name="Normal 5 3 4 3 5 2" xfId="39739"/>
    <cellStyle name="Normal 5 3 4 3 5 3" xfId="39738"/>
    <cellStyle name="Normal 5 3 4 3 6" xfId="16488"/>
    <cellStyle name="Normal 5 3 4 3 6 2" xfId="39740"/>
    <cellStyle name="Normal 5 3 4 3 7" xfId="39725"/>
    <cellStyle name="Normal 5 3 4 3_Sheet3" xfId="16489"/>
    <cellStyle name="Normal 5 3 4 4" xfId="16490"/>
    <cellStyle name="Normal 5 3 4 4 2" xfId="16491"/>
    <cellStyle name="Normal 5 3 4 4 2 2" xfId="16492"/>
    <cellStyle name="Normal 5 3 4 4 2 2 2" xfId="16493"/>
    <cellStyle name="Normal 5 3 4 4 2 2 2 2" xfId="39744"/>
    <cellStyle name="Normal 5 3 4 4 2 2 3" xfId="39743"/>
    <cellStyle name="Normal 5 3 4 4 2 2_Sheet3" xfId="16494"/>
    <cellStyle name="Normal 5 3 4 4 2 3" xfId="16495"/>
    <cellStyle name="Normal 5 3 4 4 2 3 2" xfId="39746"/>
    <cellStyle name="Normal 5 3 4 4 2 3 3" xfId="39745"/>
    <cellStyle name="Normal 5 3 4 4 2 4" xfId="16496"/>
    <cellStyle name="Normal 5 3 4 4 2 4 2" xfId="39748"/>
    <cellStyle name="Normal 5 3 4 4 2 4 3" xfId="39747"/>
    <cellStyle name="Normal 5 3 4 4 2 5" xfId="16497"/>
    <cellStyle name="Normal 5 3 4 4 2 5 2" xfId="39749"/>
    <cellStyle name="Normal 5 3 4 4 2 6" xfId="39742"/>
    <cellStyle name="Normal 5 3 4 4 2_Sheet3" xfId="16498"/>
    <cellStyle name="Normal 5 3 4 4 3" xfId="16499"/>
    <cellStyle name="Normal 5 3 4 4 3 2" xfId="16500"/>
    <cellStyle name="Normal 5 3 4 4 3 2 2" xfId="39751"/>
    <cellStyle name="Normal 5 3 4 4 3 3" xfId="39750"/>
    <cellStyle name="Normal 5 3 4 4 3_Sheet3" xfId="16501"/>
    <cellStyle name="Normal 5 3 4 4 4" xfId="16502"/>
    <cellStyle name="Normal 5 3 4 4 4 2" xfId="39753"/>
    <cellStyle name="Normal 5 3 4 4 4 3" xfId="39752"/>
    <cellStyle name="Normal 5 3 4 4 5" xfId="16503"/>
    <cellStyle name="Normal 5 3 4 4 5 2" xfId="39755"/>
    <cellStyle name="Normal 5 3 4 4 5 3" xfId="39754"/>
    <cellStyle name="Normal 5 3 4 4 6" xfId="16504"/>
    <cellStyle name="Normal 5 3 4 4 6 2" xfId="39756"/>
    <cellStyle name="Normal 5 3 4 4 7" xfId="39741"/>
    <cellStyle name="Normal 5 3 4 4_Sheet3" xfId="16505"/>
    <cellStyle name="Normal 5 3 4 5" xfId="16506"/>
    <cellStyle name="Normal 5 3 4 5 2" xfId="16507"/>
    <cellStyle name="Normal 5 3 4 5 2 2" xfId="16508"/>
    <cellStyle name="Normal 5 3 4 5 2 2 2" xfId="39759"/>
    <cellStyle name="Normal 5 3 4 5 2 3" xfId="39758"/>
    <cellStyle name="Normal 5 3 4 5 2_Sheet3" xfId="16509"/>
    <cellStyle name="Normal 5 3 4 5 3" xfId="16510"/>
    <cellStyle name="Normal 5 3 4 5 3 2" xfId="39761"/>
    <cellStyle name="Normal 5 3 4 5 3 3" xfId="39760"/>
    <cellStyle name="Normal 5 3 4 5 4" xfId="16511"/>
    <cellStyle name="Normal 5 3 4 5 4 2" xfId="39763"/>
    <cellStyle name="Normal 5 3 4 5 4 3" xfId="39762"/>
    <cellStyle name="Normal 5 3 4 5 5" xfId="16512"/>
    <cellStyle name="Normal 5 3 4 5 5 2" xfId="39764"/>
    <cellStyle name="Normal 5 3 4 5 6" xfId="39757"/>
    <cellStyle name="Normal 5 3 4 5_Sheet3" xfId="16513"/>
    <cellStyle name="Normal 5 3 4 6" xfId="16514"/>
    <cellStyle name="Normal 5 3 4 6 2" xfId="16515"/>
    <cellStyle name="Normal 5 3 4 6 2 2" xfId="39766"/>
    <cellStyle name="Normal 5 3 4 6 3" xfId="39765"/>
    <cellStyle name="Normal 5 3 4 6_Sheet3" xfId="16516"/>
    <cellStyle name="Normal 5 3 4 7" xfId="16517"/>
    <cellStyle name="Normal 5 3 4 7 2" xfId="39768"/>
    <cellStyle name="Normal 5 3 4 7 3" xfId="39767"/>
    <cellStyle name="Normal 5 3 4 8" xfId="16518"/>
    <cellStyle name="Normal 5 3 4 8 2" xfId="39770"/>
    <cellStyle name="Normal 5 3 4 8 3" xfId="39769"/>
    <cellStyle name="Normal 5 3 4 9" xfId="16519"/>
    <cellStyle name="Normal 5 3 4 9 2" xfId="39771"/>
    <cellStyle name="Normal 5 3 4_Sheet3" xfId="16520"/>
    <cellStyle name="Normal 5 3 5" xfId="16521"/>
    <cellStyle name="Normal 5 3 5 10" xfId="39772"/>
    <cellStyle name="Normal 5 3 5 2" xfId="16522"/>
    <cellStyle name="Normal 5 3 5 2 2" xfId="16523"/>
    <cellStyle name="Normal 5 3 5 2 2 2" xfId="16524"/>
    <cellStyle name="Normal 5 3 5 2 2 2 2" xfId="16525"/>
    <cellStyle name="Normal 5 3 5 2 2 2 2 2" xfId="39776"/>
    <cellStyle name="Normal 5 3 5 2 2 2 3" xfId="39775"/>
    <cellStyle name="Normal 5 3 5 2 2 2_Sheet3" xfId="16526"/>
    <cellStyle name="Normal 5 3 5 2 2 3" xfId="16527"/>
    <cellStyle name="Normal 5 3 5 2 2 3 2" xfId="39778"/>
    <cellStyle name="Normal 5 3 5 2 2 3 3" xfId="39777"/>
    <cellStyle name="Normal 5 3 5 2 2 4" xfId="16528"/>
    <cellStyle name="Normal 5 3 5 2 2 4 2" xfId="39780"/>
    <cellStyle name="Normal 5 3 5 2 2 4 3" xfId="39779"/>
    <cellStyle name="Normal 5 3 5 2 2 5" xfId="16529"/>
    <cellStyle name="Normal 5 3 5 2 2 5 2" xfId="39781"/>
    <cellStyle name="Normal 5 3 5 2 2 6" xfId="39774"/>
    <cellStyle name="Normal 5 3 5 2 2_Sheet3" xfId="16530"/>
    <cellStyle name="Normal 5 3 5 2 3" xfId="16531"/>
    <cellStyle name="Normal 5 3 5 2 3 2" xfId="16532"/>
    <cellStyle name="Normal 5 3 5 2 3 2 2" xfId="39783"/>
    <cellStyle name="Normal 5 3 5 2 3 3" xfId="39782"/>
    <cellStyle name="Normal 5 3 5 2 3_Sheet3" xfId="16533"/>
    <cellStyle name="Normal 5 3 5 2 4" xfId="16534"/>
    <cellStyle name="Normal 5 3 5 2 4 2" xfId="39785"/>
    <cellStyle name="Normal 5 3 5 2 4 3" xfId="39784"/>
    <cellStyle name="Normal 5 3 5 2 5" xfId="16535"/>
    <cellStyle name="Normal 5 3 5 2 5 2" xfId="39787"/>
    <cellStyle name="Normal 5 3 5 2 5 3" xfId="39786"/>
    <cellStyle name="Normal 5 3 5 2 6" xfId="16536"/>
    <cellStyle name="Normal 5 3 5 2 6 2" xfId="39788"/>
    <cellStyle name="Normal 5 3 5 2 7" xfId="39773"/>
    <cellStyle name="Normal 5 3 5 2_Sheet3" xfId="16537"/>
    <cellStyle name="Normal 5 3 5 3" xfId="16538"/>
    <cellStyle name="Normal 5 3 5 3 2" xfId="16539"/>
    <cellStyle name="Normal 5 3 5 3 2 2" xfId="16540"/>
    <cellStyle name="Normal 5 3 5 3 2 2 2" xfId="16541"/>
    <cellStyle name="Normal 5 3 5 3 2 2 2 2" xfId="39792"/>
    <cellStyle name="Normal 5 3 5 3 2 2 3" xfId="39791"/>
    <cellStyle name="Normal 5 3 5 3 2 2_Sheet3" xfId="16542"/>
    <cellStyle name="Normal 5 3 5 3 2 3" xfId="16543"/>
    <cellStyle name="Normal 5 3 5 3 2 3 2" xfId="39794"/>
    <cellStyle name="Normal 5 3 5 3 2 3 3" xfId="39793"/>
    <cellStyle name="Normal 5 3 5 3 2 4" xfId="16544"/>
    <cellStyle name="Normal 5 3 5 3 2 4 2" xfId="39796"/>
    <cellStyle name="Normal 5 3 5 3 2 4 3" xfId="39795"/>
    <cellStyle name="Normal 5 3 5 3 2 5" xfId="16545"/>
    <cellStyle name="Normal 5 3 5 3 2 5 2" xfId="39797"/>
    <cellStyle name="Normal 5 3 5 3 2 6" xfId="39790"/>
    <cellStyle name="Normal 5 3 5 3 2_Sheet3" xfId="16546"/>
    <cellStyle name="Normal 5 3 5 3 3" xfId="16547"/>
    <cellStyle name="Normal 5 3 5 3 3 2" xfId="16548"/>
    <cellStyle name="Normal 5 3 5 3 3 2 2" xfId="39799"/>
    <cellStyle name="Normal 5 3 5 3 3 3" xfId="39798"/>
    <cellStyle name="Normal 5 3 5 3 3_Sheet3" xfId="16549"/>
    <cellStyle name="Normal 5 3 5 3 4" xfId="16550"/>
    <cellStyle name="Normal 5 3 5 3 4 2" xfId="39801"/>
    <cellStyle name="Normal 5 3 5 3 4 3" xfId="39800"/>
    <cellStyle name="Normal 5 3 5 3 5" xfId="16551"/>
    <cellStyle name="Normal 5 3 5 3 5 2" xfId="39803"/>
    <cellStyle name="Normal 5 3 5 3 5 3" xfId="39802"/>
    <cellStyle name="Normal 5 3 5 3 6" xfId="16552"/>
    <cellStyle name="Normal 5 3 5 3 6 2" xfId="39804"/>
    <cellStyle name="Normal 5 3 5 3 7" xfId="39789"/>
    <cellStyle name="Normal 5 3 5 3_Sheet3" xfId="16553"/>
    <cellStyle name="Normal 5 3 5 4" xfId="16554"/>
    <cellStyle name="Normal 5 3 5 4 2" xfId="16555"/>
    <cellStyle name="Normal 5 3 5 4 2 2" xfId="16556"/>
    <cellStyle name="Normal 5 3 5 4 2 2 2" xfId="16557"/>
    <cellStyle name="Normal 5 3 5 4 2 2 2 2" xfId="39808"/>
    <cellStyle name="Normal 5 3 5 4 2 2 3" xfId="39807"/>
    <cellStyle name="Normal 5 3 5 4 2 2_Sheet3" xfId="16558"/>
    <cellStyle name="Normal 5 3 5 4 2 3" xfId="16559"/>
    <cellStyle name="Normal 5 3 5 4 2 3 2" xfId="39810"/>
    <cellStyle name="Normal 5 3 5 4 2 3 3" xfId="39809"/>
    <cellStyle name="Normal 5 3 5 4 2 4" xfId="16560"/>
    <cellStyle name="Normal 5 3 5 4 2 4 2" xfId="39812"/>
    <cellStyle name="Normal 5 3 5 4 2 4 3" xfId="39811"/>
    <cellStyle name="Normal 5 3 5 4 2 5" xfId="16561"/>
    <cellStyle name="Normal 5 3 5 4 2 5 2" xfId="39813"/>
    <cellStyle name="Normal 5 3 5 4 2 6" xfId="39806"/>
    <cellStyle name="Normal 5 3 5 4 2_Sheet3" xfId="16562"/>
    <cellStyle name="Normal 5 3 5 4 3" xfId="16563"/>
    <cellStyle name="Normal 5 3 5 4 3 2" xfId="16564"/>
    <cellStyle name="Normal 5 3 5 4 3 2 2" xfId="39815"/>
    <cellStyle name="Normal 5 3 5 4 3 3" xfId="39814"/>
    <cellStyle name="Normal 5 3 5 4 3_Sheet3" xfId="16565"/>
    <cellStyle name="Normal 5 3 5 4 4" xfId="16566"/>
    <cellStyle name="Normal 5 3 5 4 4 2" xfId="39817"/>
    <cellStyle name="Normal 5 3 5 4 4 3" xfId="39816"/>
    <cellStyle name="Normal 5 3 5 4 5" xfId="16567"/>
    <cellStyle name="Normal 5 3 5 4 5 2" xfId="39819"/>
    <cellStyle name="Normal 5 3 5 4 5 3" xfId="39818"/>
    <cellStyle name="Normal 5 3 5 4 6" xfId="16568"/>
    <cellStyle name="Normal 5 3 5 4 6 2" xfId="39820"/>
    <cellStyle name="Normal 5 3 5 4 7" xfId="39805"/>
    <cellStyle name="Normal 5 3 5 4_Sheet3" xfId="16569"/>
    <cellStyle name="Normal 5 3 5 5" xfId="16570"/>
    <cellStyle name="Normal 5 3 5 5 2" xfId="16571"/>
    <cellStyle name="Normal 5 3 5 5 2 2" xfId="16572"/>
    <cellStyle name="Normal 5 3 5 5 2 2 2" xfId="39823"/>
    <cellStyle name="Normal 5 3 5 5 2 3" xfId="39822"/>
    <cellStyle name="Normal 5 3 5 5 2_Sheet3" xfId="16573"/>
    <cellStyle name="Normal 5 3 5 5 3" xfId="16574"/>
    <cellStyle name="Normal 5 3 5 5 3 2" xfId="39825"/>
    <cellStyle name="Normal 5 3 5 5 3 3" xfId="39824"/>
    <cellStyle name="Normal 5 3 5 5 4" xfId="16575"/>
    <cellStyle name="Normal 5 3 5 5 4 2" xfId="39827"/>
    <cellStyle name="Normal 5 3 5 5 4 3" xfId="39826"/>
    <cellStyle name="Normal 5 3 5 5 5" xfId="16576"/>
    <cellStyle name="Normal 5 3 5 5 5 2" xfId="39828"/>
    <cellStyle name="Normal 5 3 5 5 6" xfId="39821"/>
    <cellStyle name="Normal 5 3 5 5_Sheet3" xfId="16577"/>
    <cellStyle name="Normal 5 3 5 6" xfId="16578"/>
    <cellStyle name="Normal 5 3 5 6 2" xfId="16579"/>
    <cellStyle name="Normal 5 3 5 6 2 2" xfId="39830"/>
    <cellStyle name="Normal 5 3 5 6 3" xfId="39829"/>
    <cellStyle name="Normal 5 3 5 6_Sheet3" xfId="16580"/>
    <cellStyle name="Normal 5 3 5 7" xfId="16581"/>
    <cellStyle name="Normal 5 3 5 7 2" xfId="39832"/>
    <cellStyle name="Normal 5 3 5 7 3" xfId="39831"/>
    <cellStyle name="Normal 5 3 5 8" xfId="16582"/>
    <cellStyle name="Normal 5 3 5 8 2" xfId="39834"/>
    <cellStyle name="Normal 5 3 5 8 3" xfId="39833"/>
    <cellStyle name="Normal 5 3 5 9" xfId="16583"/>
    <cellStyle name="Normal 5 3 5 9 2" xfId="39835"/>
    <cellStyle name="Normal 5 3 5_Sheet3" xfId="16584"/>
    <cellStyle name="Normal 5 3 6" xfId="16585"/>
    <cellStyle name="Normal 5 3 6 10" xfId="39836"/>
    <cellStyle name="Normal 5 3 6 2" xfId="16586"/>
    <cellStyle name="Normal 5 3 6 2 2" xfId="16587"/>
    <cellStyle name="Normal 5 3 6 2 2 2" xfId="16588"/>
    <cellStyle name="Normal 5 3 6 2 2 2 2" xfId="16589"/>
    <cellStyle name="Normal 5 3 6 2 2 2 2 2" xfId="39840"/>
    <cellStyle name="Normal 5 3 6 2 2 2 3" xfId="39839"/>
    <cellStyle name="Normal 5 3 6 2 2 2_Sheet3" xfId="16590"/>
    <cellStyle name="Normal 5 3 6 2 2 3" xfId="16591"/>
    <cellStyle name="Normal 5 3 6 2 2 3 2" xfId="39842"/>
    <cellStyle name="Normal 5 3 6 2 2 3 3" xfId="39841"/>
    <cellStyle name="Normal 5 3 6 2 2 4" xfId="16592"/>
    <cellStyle name="Normal 5 3 6 2 2 4 2" xfId="39844"/>
    <cellStyle name="Normal 5 3 6 2 2 4 3" xfId="39843"/>
    <cellStyle name="Normal 5 3 6 2 2 5" xfId="16593"/>
    <cellStyle name="Normal 5 3 6 2 2 5 2" xfId="39845"/>
    <cellStyle name="Normal 5 3 6 2 2 6" xfId="39838"/>
    <cellStyle name="Normal 5 3 6 2 2_Sheet3" xfId="16594"/>
    <cellStyle name="Normal 5 3 6 2 3" xfId="16595"/>
    <cellStyle name="Normal 5 3 6 2 3 2" xfId="16596"/>
    <cellStyle name="Normal 5 3 6 2 3 2 2" xfId="39847"/>
    <cellStyle name="Normal 5 3 6 2 3 3" xfId="39846"/>
    <cellStyle name="Normal 5 3 6 2 3_Sheet3" xfId="16597"/>
    <cellStyle name="Normal 5 3 6 2 4" xfId="16598"/>
    <cellStyle name="Normal 5 3 6 2 4 2" xfId="39849"/>
    <cellStyle name="Normal 5 3 6 2 4 3" xfId="39848"/>
    <cellStyle name="Normal 5 3 6 2 5" xfId="16599"/>
    <cellStyle name="Normal 5 3 6 2 5 2" xfId="39851"/>
    <cellStyle name="Normal 5 3 6 2 5 3" xfId="39850"/>
    <cellStyle name="Normal 5 3 6 2 6" xfId="16600"/>
    <cellStyle name="Normal 5 3 6 2 6 2" xfId="39852"/>
    <cellStyle name="Normal 5 3 6 2 7" xfId="39837"/>
    <cellStyle name="Normal 5 3 6 2_Sheet3" xfId="16601"/>
    <cellStyle name="Normal 5 3 6 3" xfId="16602"/>
    <cellStyle name="Normal 5 3 6 3 2" xfId="16603"/>
    <cellStyle name="Normal 5 3 6 3 2 2" xfId="16604"/>
    <cellStyle name="Normal 5 3 6 3 2 2 2" xfId="16605"/>
    <cellStyle name="Normal 5 3 6 3 2 2 2 2" xfId="39856"/>
    <cellStyle name="Normal 5 3 6 3 2 2 3" xfId="39855"/>
    <cellStyle name="Normal 5 3 6 3 2 2_Sheet3" xfId="16606"/>
    <cellStyle name="Normal 5 3 6 3 2 3" xfId="16607"/>
    <cellStyle name="Normal 5 3 6 3 2 3 2" xfId="39858"/>
    <cellStyle name="Normal 5 3 6 3 2 3 3" xfId="39857"/>
    <cellStyle name="Normal 5 3 6 3 2 4" xfId="16608"/>
    <cellStyle name="Normal 5 3 6 3 2 4 2" xfId="39860"/>
    <cellStyle name="Normal 5 3 6 3 2 4 3" xfId="39859"/>
    <cellStyle name="Normal 5 3 6 3 2 5" xfId="16609"/>
    <cellStyle name="Normal 5 3 6 3 2 5 2" xfId="39861"/>
    <cellStyle name="Normal 5 3 6 3 2 6" xfId="39854"/>
    <cellStyle name="Normal 5 3 6 3 2_Sheet3" xfId="16610"/>
    <cellStyle name="Normal 5 3 6 3 3" xfId="16611"/>
    <cellStyle name="Normal 5 3 6 3 3 2" xfId="16612"/>
    <cellStyle name="Normal 5 3 6 3 3 2 2" xfId="39863"/>
    <cellStyle name="Normal 5 3 6 3 3 3" xfId="39862"/>
    <cellStyle name="Normal 5 3 6 3 3_Sheet3" xfId="16613"/>
    <cellStyle name="Normal 5 3 6 3 4" xfId="16614"/>
    <cellStyle name="Normal 5 3 6 3 4 2" xfId="39865"/>
    <cellStyle name="Normal 5 3 6 3 4 3" xfId="39864"/>
    <cellStyle name="Normal 5 3 6 3 5" xfId="16615"/>
    <cellStyle name="Normal 5 3 6 3 5 2" xfId="39867"/>
    <cellStyle name="Normal 5 3 6 3 5 3" xfId="39866"/>
    <cellStyle name="Normal 5 3 6 3 6" xfId="16616"/>
    <cellStyle name="Normal 5 3 6 3 6 2" xfId="39868"/>
    <cellStyle name="Normal 5 3 6 3 7" xfId="39853"/>
    <cellStyle name="Normal 5 3 6 3_Sheet3" xfId="16617"/>
    <cellStyle name="Normal 5 3 6 4" xfId="16618"/>
    <cellStyle name="Normal 5 3 6 4 2" xfId="16619"/>
    <cellStyle name="Normal 5 3 6 4 2 2" xfId="16620"/>
    <cellStyle name="Normal 5 3 6 4 2 2 2" xfId="16621"/>
    <cellStyle name="Normal 5 3 6 4 2 2 2 2" xfId="39872"/>
    <cellStyle name="Normal 5 3 6 4 2 2 3" xfId="39871"/>
    <cellStyle name="Normal 5 3 6 4 2 2_Sheet3" xfId="16622"/>
    <cellStyle name="Normal 5 3 6 4 2 3" xfId="16623"/>
    <cellStyle name="Normal 5 3 6 4 2 3 2" xfId="39874"/>
    <cellStyle name="Normal 5 3 6 4 2 3 3" xfId="39873"/>
    <cellStyle name="Normal 5 3 6 4 2 4" xfId="16624"/>
    <cellStyle name="Normal 5 3 6 4 2 4 2" xfId="39876"/>
    <cellStyle name="Normal 5 3 6 4 2 4 3" xfId="39875"/>
    <cellStyle name="Normal 5 3 6 4 2 5" xfId="16625"/>
    <cellStyle name="Normal 5 3 6 4 2 5 2" xfId="39877"/>
    <cellStyle name="Normal 5 3 6 4 2 6" xfId="39870"/>
    <cellStyle name="Normal 5 3 6 4 2_Sheet3" xfId="16626"/>
    <cellStyle name="Normal 5 3 6 4 3" xfId="16627"/>
    <cellStyle name="Normal 5 3 6 4 3 2" xfId="16628"/>
    <cellStyle name="Normal 5 3 6 4 3 2 2" xfId="39879"/>
    <cellStyle name="Normal 5 3 6 4 3 3" xfId="39878"/>
    <cellStyle name="Normal 5 3 6 4 3_Sheet3" xfId="16629"/>
    <cellStyle name="Normal 5 3 6 4 4" xfId="16630"/>
    <cellStyle name="Normal 5 3 6 4 4 2" xfId="39881"/>
    <cellStyle name="Normal 5 3 6 4 4 3" xfId="39880"/>
    <cellStyle name="Normal 5 3 6 4 5" xfId="16631"/>
    <cellStyle name="Normal 5 3 6 4 5 2" xfId="39883"/>
    <cellStyle name="Normal 5 3 6 4 5 3" xfId="39882"/>
    <cellStyle name="Normal 5 3 6 4 6" xfId="16632"/>
    <cellStyle name="Normal 5 3 6 4 6 2" xfId="39884"/>
    <cellStyle name="Normal 5 3 6 4 7" xfId="39869"/>
    <cellStyle name="Normal 5 3 6 4_Sheet3" xfId="16633"/>
    <cellStyle name="Normal 5 3 6 5" xfId="16634"/>
    <cellStyle name="Normal 5 3 6 5 2" xfId="16635"/>
    <cellStyle name="Normal 5 3 6 5 2 2" xfId="16636"/>
    <cellStyle name="Normal 5 3 6 5 2 2 2" xfId="39887"/>
    <cellStyle name="Normal 5 3 6 5 2 3" xfId="39886"/>
    <cellStyle name="Normal 5 3 6 5 2_Sheet3" xfId="16637"/>
    <cellStyle name="Normal 5 3 6 5 3" xfId="16638"/>
    <cellStyle name="Normal 5 3 6 5 3 2" xfId="39889"/>
    <cellStyle name="Normal 5 3 6 5 3 3" xfId="39888"/>
    <cellStyle name="Normal 5 3 6 5 4" xfId="16639"/>
    <cellStyle name="Normal 5 3 6 5 4 2" xfId="39891"/>
    <cellStyle name="Normal 5 3 6 5 4 3" xfId="39890"/>
    <cellStyle name="Normal 5 3 6 5 5" xfId="16640"/>
    <cellStyle name="Normal 5 3 6 5 5 2" xfId="39892"/>
    <cellStyle name="Normal 5 3 6 5 6" xfId="39885"/>
    <cellStyle name="Normal 5 3 6 5_Sheet3" xfId="16641"/>
    <cellStyle name="Normal 5 3 6 6" xfId="16642"/>
    <cellStyle name="Normal 5 3 6 6 2" xfId="16643"/>
    <cellStyle name="Normal 5 3 6 6 2 2" xfId="39894"/>
    <cellStyle name="Normal 5 3 6 6 3" xfId="39893"/>
    <cellStyle name="Normal 5 3 6 6_Sheet3" xfId="16644"/>
    <cellStyle name="Normal 5 3 6 7" xfId="16645"/>
    <cellStyle name="Normal 5 3 6 7 2" xfId="39896"/>
    <cellStyle name="Normal 5 3 6 7 3" xfId="39895"/>
    <cellStyle name="Normal 5 3 6 8" xfId="16646"/>
    <cellStyle name="Normal 5 3 6 8 2" xfId="39898"/>
    <cellStyle name="Normal 5 3 6 8 3" xfId="39897"/>
    <cellStyle name="Normal 5 3 6 9" xfId="16647"/>
    <cellStyle name="Normal 5 3 6 9 2" xfId="39899"/>
    <cellStyle name="Normal 5 3 6_Sheet3" xfId="16648"/>
    <cellStyle name="Normal 5 3 7" xfId="16649"/>
    <cellStyle name="Normal 5 3 7 10" xfId="39900"/>
    <cellStyle name="Normal 5 3 7 2" xfId="16650"/>
    <cellStyle name="Normal 5 3 7 2 2" xfId="16651"/>
    <cellStyle name="Normal 5 3 7 2 2 2" xfId="16652"/>
    <cellStyle name="Normal 5 3 7 2 2 2 2" xfId="16653"/>
    <cellStyle name="Normal 5 3 7 2 2 2 2 2" xfId="39904"/>
    <cellStyle name="Normal 5 3 7 2 2 2 3" xfId="39903"/>
    <cellStyle name="Normal 5 3 7 2 2 2_Sheet3" xfId="16654"/>
    <cellStyle name="Normal 5 3 7 2 2 3" xfId="16655"/>
    <cellStyle name="Normal 5 3 7 2 2 3 2" xfId="39906"/>
    <cellStyle name="Normal 5 3 7 2 2 3 3" xfId="39905"/>
    <cellStyle name="Normal 5 3 7 2 2 4" xfId="16656"/>
    <cellStyle name="Normal 5 3 7 2 2 4 2" xfId="39908"/>
    <cellStyle name="Normal 5 3 7 2 2 4 3" xfId="39907"/>
    <cellStyle name="Normal 5 3 7 2 2 5" xfId="16657"/>
    <cellStyle name="Normal 5 3 7 2 2 5 2" xfId="39909"/>
    <cellStyle name="Normal 5 3 7 2 2 6" xfId="39902"/>
    <cellStyle name="Normal 5 3 7 2 2_Sheet3" xfId="16658"/>
    <cellStyle name="Normal 5 3 7 2 3" xfId="16659"/>
    <cellStyle name="Normal 5 3 7 2 3 2" xfId="16660"/>
    <cellStyle name="Normal 5 3 7 2 3 2 2" xfId="39911"/>
    <cellStyle name="Normal 5 3 7 2 3 3" xfId="39910"/>
    <cellStyle name="Normal 5 3 7 2 3_Sheet3" xfId="16661"/>
    <cellStyle name="Normal 5 3 7 2 4" xfId="16662"/>
    <cellStyle name="Normal 5 3 7 2 4 2" xfId="39913"/>
    <cellStyle name="Normal 5 3 7 2 4 3" xfId="39912"/>
    <cellStyle name="Normal 5 3 7 2 5" xfId="16663"/>
    <cellStyle name="Normal 5 3 7 2 5 2" xfId="39915"/>
    <cellStyle name="Normal 5 3 7 2 5 3" xfId="39914"/>
    <cellStyle name="Normal 5 3 7 2 6" xfId="16664"/>
    <cellStyle name="Normal 5 3 7 2 6 2" xfId="39916"/>
    <cellStyle name="Normal 5 3 7 2 7" xfId="39901"/>
    <cellStyle name="Normal 5 3 7 2_Sheet3" xfId="16665"/>
    <cellStyle name="Normal 5 3 7 3" xfId="16666"/>
    <cellStyle name="Normal 5 3 7 3 2" xfId="16667"/>
    <cellStyle name="Normal 5 3 7 3 2 2" xfId="16668"/>
    <cellStyle name="Normal 5 3 7 3 2 2 2" xfId="16669"/>
    <cellStyle name="Normal 5 3 7 3 2 2 2 2" xfId="39920"/>
    <cellStyle name="Normal 5 3 7 3 2 2 3" xfId="39919"/>
    <cellStyle name="Normal 5 3 7 3 2 2_Sheet3" xfId="16670"/>
    <cellStyle name="Normal 5 3 7 3 2 3" xfId="16671"/>
    <cellStyle name="Normal 5 3 7 3 2 3 2" xfId="39922"/>
    <cellStyle name="Normal 5 3 7 3 2 3 3" xfId="39921"/>
    <cellStyle name="Normal 5 3 7 3 2 4" xfId="16672"/>
    <cellStyle name="Normal 5 3 7 3 2 4 2" xfId="39924"/>
    <cellStyle name="Normal 5 3 7 3 2 4 3" xfId="39923"/>
    <cellStyle name="Normal 5 3 7 3 2 5" xfId="16673"/>
    <cellStyle name="Normal 5 3 7 3 2 5 2" xfId="39925"/>
    <cellStyle name="Normal 5 3 7 3 2 6" xfId="39918"/>
    <cellStyle name="Normal 5 3 7 3 2_Sheet3" xfId="16674"/>
    <cellStyle name="Normal 5 3 7 3 3" xfId="16675"/>
    <cellStyle name="Normal 5 3 7 3 3 2" xfId="16676"/>
    <cellStyle name="Normal 5 3 7 3 3 2 2" xfId="39927"/>
    <cellStyle name="Normal 5 3 7 3 3 3" xfId="39926"/>
    <cellStyle name="Normal 5 3 7 3 3_Sheet3" xfId="16677"/>
    <cellStyle name="Normal 5 3 7 3 4" xfId="16678"/>
    <cellStyle name="Normal 5 3 7 3 4 2" xfId="39929"/>
    <cellStyle name="Normal 5 3 7 3 4 3" xfId="39928"/>
    <cellStyle name="Normal 5 3 7 3 5" xfId="16679"/>
    <cellStyle name="Normal 5 3 7 3 5 2" xfId="39931"/>
    <cellStyle name="Normal 5 3 7 3 5 3" xfId="39930"/>
    <cellStyle name="Normal 5 3 7 3 6" xfId="16680"/>
    <cellStyle name="Normal 5 3 7 3 6 2" xfId="39932"/>
    <cellStyle name="Normal 5 3 7 3 7" xfId="39917"/>
    <cellStyle name="Normal 5 3 7 3_Sheet3" xfId="16681"/>
    <cellStyle name="Normal 5 3 7 4" xfId="16682"/>
    <cellStyle name="Normal 5 3 7 4 2" xfId="16683"/>
    <cellStyle name="Normal 5 3 7 4 2 2" xfId="16684"/>
    <cellStyle name="Normal 5 3 7 4 2 2 2" xfId="16685"/>
    <cellStyle name="Normal 5 3 7 4 2 2 2 2" xfId="39936"/>
    <cellStyle name="Normal 5 3 7 4 2 2 3" xfId="39935"/>
    <cellStyle name="Normal 5 3 7 4 2 2_Sheet3" xfId="16686"/>
    <cellStyle name="Normal 5 3 7 4 2 3" xfId="16687"/>
    <cellStyle name="Normal 5 3 7 4 2 3 2" xfId="39938"/>
    <cellStyle name="Normal 5 3 7 4 2 3 3" xfId="39937"/>
    <cellStyle name="Normal 5 3 7 4 2 4" xfId="16688"/>
    <cellStyle name="Normal 5 3 7 4 2 4 2" xfId="39940"/>
    <cellStyle name="Normal 5 3 7 4 2 4 3" xfId="39939"/>
    <cellStyle name="Normal 5 3 7 4 2 5" xfId="16689"/>
    <cellStyle name="Normal 5 3 7 4 2 5 2" xfId="39941"/>
    <cellStyle name="Normal 5 3 7 4 2 6" xfId="39934"/>
    <cellStyle name="Normal 5 3 7 4 2_Sheet3" xfId="16690"/>
    <cellStyle name="Normal 5 3 7 4 3" xfId="16691"/>
    <cellStyle name="Normal 5 3 7 4 3 2" xfId="16692"/>
    <cellStyle name="Normal 5 3 7 4 3 2 2" xfId="39943"/>
    <cellStyle name="Normal 5 3 7 4 3 3" xfId="39942"/>
    <cellStyle name="Normal 5 3 7 4 3_Sheet3" xfId="16693"/>
    <cellStyle name="Normal 5 3 7 4 4" xfId="16694"/>
    <cellStyle name="Normal 5 3 7 4 4 2" xfId="39945"/>
    <cellStyle name="Normal 5 3 7 4 4 3" xfId="39944"/>
    <cellStyle name="Normal 5 3 7 4 5" xfId="16695"/>
    <cellStyle name="Normal 5 3 7 4 5 2" xfId="39947"/>
    <cellStyle name="Normal 5 3 7 4 5 3" xfId="39946"/>
    <cellStyle name="Normal 5 3 7 4 6" xfId="16696"/>
    <cellStyle name="Normal 5 3 7 4 6 2" xfId="39948"/>
    <cellStyle name="Normal 5 3 7 4 7" xfId="39933"/>
    <cellStyle name="Normal 5 3 7 4_Sheet3" xfId="16697"/>
    <cellStyle name="Normal 5 3 7 5" xfId="16698"/>
    <cellStyle name="Normal 5 3 7 5 2" xfId="16699"/>
    <cellStyle name="Normal 5 3 7 5 2 2" xfId="16700"/>
    <cellStyle name="Normal 5 3 7 5 2 2 2" xfId="39951"/>
    <cellStyle name="Normal 5 3 7 5 2 3" xfId="39950"/>
    <cellStyle name="Normal 5 3 7 5 2_Sheet3" xfId="16701"/>
    <cellStyle name="Normal 5 3 7 5 3" xfId="16702"/>
    <cellStyle name="Normal 5 3 7 5 3 2" xfId="39953"/>
    <cellStyle name="Normal 5 3 7 5 3 3" xfId="39952"/>
    <cellStyle name="Normal 5 3 7 5 4" xfId="16703"/>
    <cellStyle name="Normal 5 3 7 5 4 2" xfId="39955"/>
    <cellStyle name="Normal 5 3 7 5 4 3" xfId="39954"/>
    <cellStyle name="Normal 5 3 7 5 5" xfId="16704"/>
    <cellStyle name="Normal 5 3 7 5 5 2" xfId="39956"/>
    <cellStyle name="Normal 5 3 7 5 6" xfId="39949"/>
    <cellStyle name="Normal 5 3 7 5_Sheet3" xfId="16705"/>
    <cellStyle name="Normal 5 3 7 6" xfId="16706"/>
    <cellStyle name="Normal 5 3 7 6 2" xfId="16707"/>
    <cellStyle name="Normal 5 3 7 6 2 2" xfId="39958"/>
    <cellStyle name="Normal 5 3 7 6 3" xfId="39957"/>
    <cellStyle name="Normal 5 3 7 6_Sheet3" xfId="16708"/>
    <cellStyle name="Normal 5 3 7 7" xfId="16709"/>
    <cellStyle name="Normal 5 3 7 7 2" xfId="39960"/>
    <cellStyle name="Normal 5 3 7 7 3" xfId="39959"/>
    <cellStyle name="Normal 5 3 7 8" xfId="16710"/>
    <cellStyle name="Normal 5 3 7 8 2" xfId="39962"/>
    <cellStyle name="Normal 5 3 7 8 3" xfId="39961"/>
    <cellStyle name="Normal 5 3 7 9" xfId="16711"/>
    <cellStyle name="Normal 5 3 7 9 2" xfId="39963"/>
    <cellStyle name="Normal 5 3 7_Sheet3" xfId="16712"/>
    <cellStyle name="Normal 5 3 8" xfId="16713"/>
    <cellStyle name="Normal 5 3 8 10" xfId="39964"/>
    <cellStyle name="Normal 5 3 8 2" xfId="16714"/>
    <cellStyle name="Normal 5 3 8 2 2" xfId="16715"/>
    <cellStyle name="Normal 5 3 8 2 2 2" xfId="16716"/>
    <cellStyle name="Normal 5 3 8 2 2 2 2" xfId="16717"/>
    <cellStyle name="Normal 5 3 8 2 2 2 2 2" xfId="39968"/>
    <cellStyle name="Normal 5 3 8 2 2 2 3" xfId="39967"/>
    <cellStyle name="Normal 5 3 8 2 2 2_Sheet3" xfId="16718"/>
    <cellStyle name="Normal 5 3 8 2 2 3" xfId="16719"/>
    <cellStyle name="Normal 5 3 8 2 2 3 2" xfId="39970"/>
    <cellStyle name="Normal 5 3 8 2 2 3 3" xfId="39969"/>
    <cellStyle name="Normal 5 3 8 2 2 4" xfId="16720"/>
    <cellStyle name="Normal 5 3 8 2 2 4 2" xfId="39972"/>
    <cellStyle name="Normal 5 3 8 2 2 4 3" xfId="39971"/>
    <cellStyle name="Normal 5 3 8 2 2 5" xfId="16721"/>
    <cellStyle name="Normal 5 3 8 2 2 5 2" xfId="39973"/>
    <cellStyle name="Normal 5 3 8 2 2 6" xfId="39966"/>
    <cellStyle name="Normal 5 3 8 2 2_Sheet3" xfId="16722"/>
    <cellStyle name="Normal 5 3 8 2 3" xfId="16723"/>
    <cellStyle name="Normal 5 3 8 2 3 2" xfId="16724"/>
    <cellStyle name="Normal 5 3 8 2 3 2 2" xfId="39975"/>
    <cellStyle name="Normal 5 3 8 2 3 3" xfId="39974"/>
    <cellStyle name="Normal 5 3 8 2 3_Sheet3" xfId="16725"/>
    <cellStyle name="Normal 5 3 8 2 4" xfId="16726"/>
    <cellStyle name="Normal 5 3 8 2 4 2" xfId="39977"/>
    <cellStyle name="Normal 5 3 8 2 4 3" xfId="39976"/>
    <cellStyle name="Normal 5 3 8 2 5" xfId="16727"/>
    <cellStyle name="Normal 5 3 8 2 5 2" xfId="39979"/>
    <cellStyle name="Normal 5 3 8 2 5 3" xfId="39978"/>
    <cellStyle name="Normal 5 3 8 2 6" xfId="16728"/>
    <cellStyle name="Normal 5 3 8 2 6 2" xfId="39980"/>
    <cellStyle name="Normal 5 3 8 2 7" xfId="39965"/>
    <cellStyle name="Normal 5 3 8 2_Sheet3" xfId="16729"/>
    <cellStyle name="Normal 5 3 8 3" xfId="16730"/>
    <cellStyle name="Normal 5 3 8 3 2" xfId="16731"/>
    <cellStyle name="Normal 5 3 8 3 2 2" xfId="16732"/>
    <cellStyle name="Normal 5 3 8 3 2 2 2" xfId="16733"/>
    <cellStyle name="Normal 5 3 8 3 2 2 2 2" xfId="39984"/>
    <cellStyle name="Normal 5 3 8 3 2 2 3" xfId="39983"/>
    <cellStyle name="Normal 5 3 8 3 2 2_Sheet3" xfId="16734"/>
    <cellStyle name="Normal 5 3 8 3 2 3" xfId="16735"/>
    <cellStyle name="Normal 5 3 8 3 2 3 2" xfId="39986"/>
    <cellStyle name="Normal 5 3 8 3 2 3 3" xfId="39985"/>
    <cellStyle name="Normal 5 3 8 3 2 4" xfId="16736"/>
    <cellStyle name="Normal 5 3 8 3 2 4 2" xfId="39988"/>
    <cellStyle name="Normal 5 3 8 3 2 4 3" xfId="39987"/>
    <cellStyle name="Normal 5 3 8 3 2 5" xfId="16737"/>
    <cellStyle name="Normal 5 3 8 3 2 5 2" xfId="39989"/>
    <cellStyle name="Normal 5 3 8 3 2 6" xfId="39982"/>
    <cellStyle name="Normal 5 3 8 3 2_Sheet3" xfId="16738"/>
    <cellStyle name="Normal 5 3 8 3 3" xfId="16739"/>
    <cellStyle name="Normal 5 3 8 3 3 2" xfId="16740"/>
    <cellStyle name="Normal 5 3 8 3 3 2 2" xfId="39991"/>
    <cellStyle name="Normal 5 3 8 3 3 3" xfId="39990"/>
    <cellStyle name="Normal 5 3 8 3 3_Sheet3" xfId="16741"/>
    <cellStyle name="Normal 5 3 8 3 4" xfId="16742"/>
    <cellStyle name="Normal 5 3 8 3 4 2" xfId="39993"/>
    <cellStyle name="Normal 5 3 8 3 4 3" xfId="39992"/>
    <cellStyle name="Normal 5 3 8 3 5" xfId="16743"/>
    <cellStyle name="Normal 5 3 8 3 5 2" xfId="39995"/>
    <cellStyle name="Normal 5 3 8 3 5 3" xfId="39994"/>
    <cellStyle name="Normal 5 3 8 3 6" xfId="16744"/>
    <cellStyle name="Normal 5 3 8 3 6 2" xfId="39996"/>
    <cellStyle name="Normal 5 3 8 3 7" xfId="39981"/>
    <cellStyle name="Normal 5 3 8 3_Sheet3" xfId="16745"/>
    <cellStyle name="Normal 5 3 8 4" xfId="16746"/>
    <cellStyle name="Normal 5 3 8 4 2" xfId="16747"/>
    <cellStyle name="Normal 5 3 8 4 2 2" xfId="16748"/>
    <cellStyle name="Normal 5 3 8 4 2 2 2" xfId="16749"/>
    <cellStyle name="Normal 5 3 8 4 2 2 2 2" xfId="40000"/>
    <cellStyle name="Normal 5 3 8 4 2 2 3" xfId="39999"/>
    <cellStyle name="Normal 5 3 8 4 2 2_Sheet3" xfId="16750"/>
    <cellStyle name="Normal 5 3 8 4 2 3" xfId="16751"/>
    <cellStyle name="Normal 5 3 8 4 2 3 2" xfId="40002"/>
    <cellStyle name="Normal 5 3 8 4 2 3 3" xfId="40001"/>
    <cellStyle name="Normal 5 3 8 4 2 4" xfId="16752"/>
    <cellStyle name="Normal 5 3 8 4 2 4 2" xfId="40004"/>
    <cellStyle name="Normal 5 3 8 4 2 4 3" xfId="40003"/>
    <cellStyle name="Normal 5 3 8 4 2 5" xfId="16753"/>
    <cellStyle name="Normal 5 3 8 4 2 5 2" xfId="40005"/>
    <cellStyle name="Normal 5 3 8 4 2 6" xfId="39998"/>
    <cellStyle name="Normal 5 3 8 4 2_Sheet3" xfId="16754"/>
    <cellStyle name="Normal 5 3 8 4 3" xfId="16755"/>
    <cellStyle name="Normal 5 3 8 4 3 2" xfId="16756"/>
    <cellStyle name="Normal 5 3 8 4 3 2 2" xfId="40007"/>
    <cellStyle name="Normal 5 3 8 4 3 3" xfId="40006"/>
    <cellStyle name="Normal 5 3 8 4 3_Sheet3" xfId="16757"/>
    <cellStyle name="Normal 5 3 8 4 4" xfId="16758"/>
    <cellStyle name="Normal 5 3 8 4 4 2" xfId="40009"/>
    <cellStyle name="Normal 5 3 8 4 4 3" xfId="40008"/>
    <cellStyle name="Normal 5 3 8 4 5" xfId="16759"/>
    <cellStyle name="Normal 5 3 8 4 5 2" xfId="40011"/>
    <cellStyle name="Normal 5 3 8 4 5 3" xfId="40010"/>
    <cellStyle name="Normal 5 3 8 4 6" xfId="16760"/>
    <cellStyle name="Normal 5 3 8 4 6 2" xfId="40012"/>
    <cellStyle name="Normal 5 3 8 4 7" xfId="39997"/>
    <cellStyle name="Normal 5 3 8 4_Sheet3" xfId="16761"/>
    <cellStyle name="Normal 5 3 8 5" xfId="16762"/>
    <cellStyle name="Normal 5 3 8 5 2" xfId="16763"/>
    <cellStyle name="Normal 5 3 8 5 2 2" xfId="16764"/>
    <cellStyle name="Normal 5 3 8 5 2 2 2" xfId="40015"/>
    <cellStyle name="Normal 5 3 8 5 2 3" xfId="40014"/>
    <cellStyle name="Normal 5 3 8 5 2_Sheet3" xfId="16765"/>
    <cellStyle name="Normal 5 3 8 5 3" xfId="16766"/>
    <cellStyle name="Normal 5 3 8 5 3 2" xfId="40017"/>
    <cellStyle name="Normal 5 3 8 5 3 3" xfId="40016"/>
    <cellStyle name="Normal 5 3 8 5 4" xfId="16767"/>
    <cellStyle name="Normal 5 3 8 5 4 2" xfId="40019"/>
    <cellStyle name="Normal 5 3 8 5 4 3" xfId="40018"/>
    <cellStyle name="Normal 5 3 8 5 5" xfId="16768"/>
    <cellStyle name="Normal 5 3 8 5 5 2" xfId="40020"/>
    <cellStyle name="Normal 5 3 8 5 6" xfId="40013"/>
    <cellStyle name="Normal 5 3 8 5_Sheet3" xfId="16769"/>
    <cellStyle name="Normal 5 3 8 6" xfId="16770"/>
    <cellStyle name="Normal 5 3 8 6 2" xfId="16771"/>
    <cellStyle name="Normal 5 3 8 6 2 2" xfId="40022"/>
    <cellStyle name="Normal 5 3 8 6 3" xfId="40021"/>
    <cellStyle name="Normal 5 3 8 6_Sheet3" xfId="16772"/>
    <cellStyle name="Normal 5 3 8 7" xfId="16773"/>
    <cellStyle name="Normal 5 3 8 7 2" xfId="40024"/>
    <cellStyle name="Normal 5 3 8 7 3" xfId="40023"/>
    <cellStyle name="Normal 5 3 8 8" xfId="16774"/>
    <cellStyle name="Normal 5 3 8 8 2" xfId="40026"/>
    <cellStyle name="Normal 5 3 8 8 3" xfId="40025"/>
    <cellStyle name="Normal 5 3 8 9" xfId="16775"/>
    <cellStyle name="Normal 5 3 8 9 2" xfId="40027"/>
    <cellStyle name="Normal 5 3 8_Sheet3" xfId="16776"/>
    <cellStyle name="Normal 5 3 9" xfId="16777"/>
    <cellStyle name="Normal 5 3 9 10" xfId="40028"/>
    <cellStyle name="Normal 5 3 9 2" xfId="16778"/>
    <cellStyle name="Normal 5 3 9 2 2" xfId="16779"/>
    <cellStyle name="Normal 5 3 9 2 2 2" xfId="16780"/>
    <cellStyle name="Normal 5 3 9 2 2 2 2" xfId="16781"/>
    <cellStyle name="Normal 5 3 9 2 2 2 2 2" xfId="40032"/>
    <cellStyle name="Normal 5 3 9 2 2 2 3" xfId="40031"/>
    <cellStyle name="Normal 5 3 9 2 2 2_Sheet3" xfId="16782"/>
    <cellStyle name="Normal 5 3 9 2 2 3" xfId="16783"/>
    <cellStyle name="Normal 5 3 9 2 2 3 2" xfId="40034"/>
    <cellStyle name="Normal 5 3 9 2 2 3 3" xfId="40033"/>
    <cellStyle name="Normal 5 3 9 2 2 4" xfId="16784"/>
    <cellStyle name="Normal 5 3 9 2 2 4 2" xfId="40036"/>
    <cellStyle name="Normal 5 3 9 2 2 4 3" xfId="40035"/>
    <cellStyle name="Normal 5 3 9 2 2 5" xfId="16785"/>
    <cellStyle name="Normal 5 3 9 2 2 5 2" xfId="40037"/>
    <cellStyle name="Normal 5 3 9 2 2 6" xfId="40030"/>
    <cellStyle name="Normal 5 3 9 2 2_Sheet3" xfId="16786"/>
    <cellStyle name="Normal 5 3 9 2 3" xfId="16787"/>
    <cellStyle name="Normal 5 3 9 2 3 2" xfId="16788"/>
    <cellStyle name="Normal 5 3 9 2 3 2 2" xfId="40039"/>
    <cellStyle name="Normal 5 3 9 2 3 3" xfId="40038"/>
    <cellStyle name="Normal 5 3 9 2 3_Sheet3" xfId="16789"/>
    <cellStyle name="Normal 5 3 9 2 4" xfId="16790"/>
    <cellStyle name="Normal 5 3 9 2 4 2" xfId="40041"/>
    <cellStyle name="Normal 5 3 9 2 4 3" xfId="40040"/>
    <cellStyle name="Normal 5 3 9 2 5" xfId="16791"/>
    <cellStyle name="Normal 5 3 9 2 5 2" xfId="40043"/>
    <cellStyle name="Normal 5 3 9 2 5 3" xfId="40042"/>
    <cellStyle name="Normal 5 3 9 2 6" xfId="16792"/>
    <cellStyle name="Normal 5 3 9 2 6 2" xfId="40044"/>
    <cellStyle name="Normal 5 3 9 2 7" xfId="40029"/>
    <cellStyle name="Normal 5 3 9 2_Sheet3" xfId="16793"/>
    <cellStyle name="Normal 5 3 9 3" xfId="16794"/>
    <cellStyle name="Normal 5 3 9 3 2" xfId="16795"/>
    <cellStyle name="Normal 5 3 9 3 2 2" xfId="16796"/>
    <cellStyle name="Normal 5 3 9 3 2 2 2" xfId="16797"/>
    <cellStyle name="Normal 5 3 9 3 2 2 2 2" xfId="40048"/>
    <cellStyle name="Normal 5 3 9 3 2 2 3" xfId="40047"/>
    <cellStyle name="Normal 5 3 9 3 2 2_Sheet3" xfId="16798"/>
    <cellStyle name="Normal 5 3 9 3 2 3" xfId="16799"/>
    <cellStyle name="Normal 5 3 9 3 2 3 2" xfId="40050"/>
    <cellStyle name="Normal 5 3 9 3 2 3 3" xfId="40049"/>
    <cellStyle name="Normal 5 3 9 3 2 4" xfId="16800"/>
    <cellStyle name="Normal 5 3 9 3 2 4 2" xfId="40052"/>
    <cellStyle name="Normal 5 3 9 3 2 4 3" xfId="40051"/>
    <cellStyle name="Normal 5 3 9 3 2 5" xfId="16801"/>
    <cellStyle name="Normal 5 3 9 3 2 5 2" xfId="40053"/>
    <cellStyle name="Normal 5 3 9 3 2 6" xfId="40046"/>
    <cellStyle name="Normal 5 3 9 3 2_Sheet3" xfId="16802"/>
    <cellStyle name="Normal 5 3 9 3 3" xfId="16803"/>
    <cellStyle name="Normal 5 3 9 3 3 2" xfId="16804"/>
    <cellStyle name="Normal 5 3 9 3 3 2 2" xfId="40055"/>
    <cellStyle name="Normal 5 3 9 3 3 3" xfId="40054"/>
    <cellStyle name="Normal 5 3 9 3 3_Sheet3" xfId="16805"/>
    <cellStyle name="Normal 5 3 9 3 4" xfId="16806"/>
    <cellStyle name="Normal 5 3 9 3 4 2" xfId="40057"/>
    <cellStyle name="Normal 5 3 9 3 4 3" xfId="40056"/>
    <cellStyle name="Normal 5 3 9 3 5" xfId="16807"/>
    <cellStyle name="Normal 5 3 9 3 5 2" xfId="40059"/>
    <cellStyle name="Normal 5 3 9 3 5 3" xfId="40058"/>
    <cellStyle name="Normal 5 3 9 3 6" xfId="16808"/>
    <cellStyle name="Normal 5 3 9 3 6 2" xfId="40060"/>
    <cellStyle name="Normal 5 3 9 3 7" xfId="40045"/>
    <cellStyle name="Normal 5 3 9 3_Sheet3" xfId="16809"/>
    <cellStyle name="Normal 5 3 9 4" xfId="16810"/>
    <cellStyle name="Normal 5 3 9 4 2" xfId="16811"/>
    <cellStyle name="Normal 5 3 9 4 2 2" xfId="16812"/>
    <cellStyle name="Normal 5 3 9 4 2 2 2" xfId="16813"/>
    <cellStyle name="Normal 5 3 9 4 2 2 2 2" xfId="40064"/>
    <cellStyle name="Normal 5 3 9 4 2 2 3" xfId="40063"/>
    <cellStyle name="Normal 5 3 9 4 2 2_Sheet3" xfId="16814"/>
    <cellStyle name="Normal 5 3 9 4 2 3" xfId="16815"/>
    <cellStyle name="Normal 5 3 9 4 2 3 2" xfId="40066"/>
    <cellStyle name="Normal 5 3 9 4 2 3 3" xfId="40065"/>
    <cellStyle name="Normal 5 3 9 4 2 4" xfId="16816"/>
    <cellStyle name="Normal 5 3 9 4 2 4 2" xfId="40068"/>
    <cellStyle name="Normal 5 3 9 4 2 4 3" xfId="40067"/>
    <cellStyle name="Normal 5 3 9 4 2 5" xfId="16817"/>
    <cellStyle name="Normal 5 3 9 4 2 5 2" xfId="40069"/>
    <cellStyle name="Normal 5 3 9 4 2 6" xfId="40062"/>
    <cellStyle name="Normal 5 3 9 4 2_Sheet3" xfId="16818"/>
    <cellStyle name="Normal 5 3 9 4 3" xfId="16819"/>
    <cellStyle name="Normal 5 3 9 4 3 2" xfId="16820"/>
    <cellStyle name="Normal 5 3 9 4 3 2 2" xfId="40071"/>
    <cellStyle name="Normal 5 3 9 4 3 3" xfId="40070"/>
    <cellStyle name="Normal 5 3 9 4 3_Sheet3" xfId="16821"/>
    <cellStyle name="Normal 5 3 9 4 4" xfId="16822"/>
    <cellStyle name="Normal 5 3 9 4 4 2" xfId="40073"/>
    <cellStyle name="Normal 5 3 9 4 4 3" xfId="40072"/>
    <cellStyle name="Normal 5 3 9 4 5" xfId="16823"/>
    <cellStyle name="Normal 5 3 9 4 5 2" xfId="40075"/>
    <cellStyle name="Normal 5 3 9 4 5 3" xfId="40074"/>
    <cellStyle name="Normal 5 3 9 4 6" xfId="16824"/>
    <cellStyle name="Normal 5 3 9 4 6 2" xfId="40076"/>
    <cellStyle name="Normal 5 3 9 4 7" xfId="40061"/>
    <cellStyle name="Normal 5 3 9 4_Sheet3" xfId="16825"/>
    <cellStyle name="Normal 5 3 9 5" xfId="16826"/>
    <cellStyle name="Normal 5 3 9 5 2" xfId="16827"/>
    <cellStyle name="Normal 5 3 9 5 2 2" xfId="16828"/>
    <cellStyle name="Normal 5 3 9 5 2 2 2" xfId="40079"/>
    <cellStyle name="Normal 5 3 9 5 2 3" xfId="40078"/>
    <cellStyle name="Normal 5 3 9 5 2_Sheet3" xfId="16829"/>
    <cellStyle name="Normal 5 3 9 5 3" xfId="16830"/>
    <cellStyle name="Normal 5 3 9 5 3 2" xfId="40081"/>
    <cellStyle name="Normal 5 3 9 5 3 3" xfId="40080"/>
    <cellStyle name="Normal 5 3 9 5 4" xfId="16831"/>
    <cellStyle name="Normal 5 3 9 5 4 2" xfId="40083"/>
    <cellStyle name="Normal 5 3 9 5 4 3" xfId="40082"/>
    <cellStyle name="Normal 5 3 9 5 5" xfId="16832"/>
    <cellStyle name="Normal 5 3 9 5 5 2" xfId="40084"/>
    <cellStyle name="Normal 5 3 9 5 6" xfId="40077"/>
    <cellStyle name="Normal 5 3 9 5_Sheet3" xfId="16833"/>
    <cellStyle name="Normal 5 3 9 6" xfId="16834"/>
    <cellStyle name="Normal 5 3 9 6 2" xfId="16835"/>
    <cellStyle name="Normal 5 3 9 6 2 2" xfId="40086"/>
    <cellStyle name="Normal 5 3 9 6 3" xfId="40085"/>
    <cellStyle name="Normal 5 3 9 6_Sheet3" xfId="16836"/>
    <cellStyle name="Normal 5 3 9 7" xfId="16837"/>
    <cellStyle name="Normal 5 3 9 7 2" xfId="40088"/>
    <cellStyle name="Normal 5 3 9 7 3" xfId="40087"/>
    <cellStyle name="Normal 5 3 9 8" xfId="16838"/>
    <cellStyle name="Normal 5 3 9 8 2" xfId="40090"/>
    <cellStyle name="Normal 5 3 9 8 3" xfId="40089"/>
    <cellStyle name="Normal 5 3 9 9" xfId="16839"/>
    <cellStyle name="Normal 5 3 9 9 2" xfId="40091"/>
    <cellStyle name="Normal 5 3 9_Sheet3" xfId="16840"/>
    <cellStyle name="Normal 5 3_Sheet3" xfId="16841"/>
    <cellStyle name="Normal 5 4" xfId="16842"/>
    <cellStyle name="Normal 5 4 10" xfId="16843"/>
    <cellStyle name="Normal 5 4 10 2" xfId="16844"/>
    <cellStyle name="Normal 5 4 10 2 2" xfId="16845"/>
    <cellStyle name="Normal 5 4 10 2 2 2" xfId="40095"/>
    <cellStyle name="Normal 5 4 10 2 3" xfId="40094"/>
    <cellStyle name="Normal 5 4 10 2_Sheet3" xfId="16846"/>
    <cellStyle name="Normal 5 4 10 3" xfId="16847"/>
    <cellStyle name="Normal 5 4 10 3 2" xfId="40097"/>
    <cellStyle name="Normal 5 4 10 3 3" xfId="40096"/>
    <cellStyle name="Normal 5 4 10 4" xfId="16848"/>
    <cellStyle name="Normal 5 4 10 4 2" xfId="40099"/>
    <cellStyle name="Normal 5 4 10 4 3" xfId="40098"/>
    <cellStyle name="Normal 5 4 10 5" xfId="16849"/>
    <cellStyle name="Normal 5 4 10 5 2" xfId="40100"/>
    <cellStyle name="Normal 5 4 10 6" xfId="40093"/>
    <cellStyle name="Normal 5 4 10_Sheet3" xfId="16850"/>
    <cellStyle name="Normal 5 4 11" xfId="16851"/>
    <cellStyle name="Normal 5 4 11 2" xfId="16852"/>
    <cellStyle name="Normal 5 4 11 2 2" xfId="40102"/>
    <cellStyle name="Normal 5 4 11 3" xfId="40101"/>
    <cellStyle name="Normal 5 4 11_Sheet3" xfId="16853"/>
    <cellStyle name="Normal 5 4 12" xfId="16854"/>
    <cellStyle name="Normal 5 4 12 2" xfId="40104"/>
    <cellStyle name="Normal 5 4 12 3" xfId="40103"/>
    <cellStyle name="Normal 5 4 13" xfId="16855"/>
    <cellStyle name="Normal 5 4 13 2" xfId="40106"/>
    <cellStyle name="Normal 5 4 13 3" xfId="40105"/>
    <cellStyle name="Normal 5 4 14" xfId="16856"/>
    <cellStyle name="Normal 5 4 14 2" xfId="40107"/>
    <cellStyle name="Normal 5 4 15" xfId="40092"/>
    <cellStyle name="Normal 5 4 2" xfId="16857"/>
    <cellStyle name="Normal 5 4 2 10" xfId="40108"/>
    <cellStyle name="Normal 5 4 2 2" xfId="16858"/>
    <cellStyle name="Normal 5 4 2 2 2" xfId="16859"/>
    <cellStyle name="Normal 5 4 2 2 2 2" xfId="16860"/>
    <cellStyle name="Normal 5 4 2 2 2 2 2" xfId="16861"/>
    <cellStyle name="Normal 5 4 2 2 2 2 2 2" xfId="40112"/>
    <cellStyle name="Normal 5 4 2 2 2 2 3" xfId="40111"/>
    <cellStyle name="Normal 5 4 2 2 2 2_Sheet3" xfId="16862"/>
    <cellStyle name="Normal 5 4 2 2 2 3" xfId="16863"/>
    <cellStyle name="Normal 5 4 2 2 2 3 2" xfId="40114"/>
    <cellStyle name="Normal 5 4 2 2 2 3 3" xfId="40113"/>
    <cellStyle name="Normal 5 4 2 2 2 4" xfId="16864"/>
    <cellStyle name="Normal 5 4 2 2 2 4 2" xfId="40116"/>
    <cellStyle name="Normal 5 4 2 2 2 4 3" xfId="40115"/>
    <cellStyle name="Normal 5 4 2 2 2 5" xfId="16865"/>
    <cellStyle name="Normal 5 4 2 2 2 5 2" xfId="40117"/>
    <cellStyle name="Normal 5 4 2 2 2 6" xfId="40110"/>
    <cellStyle name="Normal 5 4 2 2 2_Sheet3" xfId="16866"/>
    <cellStyle name="Normal 5 4 2 2 3" xfId="16867"/>
    <cellStyle name="Normal 5 4 2 2 3 2" xfId="16868"/>
    <cellStyle name="Normal 5 4 2 2 3 2 2" xfId="40119"/>
    <cellStyle name="Normal 5 4 2 2 3 3" xfId="40118"/>
    <cellStyle name="Normal 5 4 2 2 3_Sheet3" xfId="16869"/>
    <cellStyle name="Normal 5 4 2 2 4" xfId="16870"/>
    <cellStyle name="Normal 5 4 2 2 4 2" xfId="40121"/>
    <cellStyle name="Normal 5 4 2 2 4 3" xfId="40120"/>
    <cellStyle name="Normal 5 4 2 2 5" xfId="16871"/>
    <cellStyle name="Normal 5 4 2 2 5 2" xfId="40123"/>
    <cellStyle name="Normal 5 4 2 2 5 3" xfId="40122"/>
    <cellStyle name="Normal 5 4 2 2 6" xfId="16872"/>
    <cellStyle name="Normal 5 4 2 2 6 2" xfId="40124"/>
    <cellStyle name="Normal 5 4 2 2 7" xfId="40109"/>
    <cellStyle name="Normal 5 4 2 2_Sheet3" xfId="16873"/>
    <cellStyle name="Normal 5 4 2 3" xfId="16874"/>
    <cellStyle name="Normal 5 4 2 3 2" xfId="16875"/>
    <cellStyle name="Normal 5 4 2 3 2 2" xfId="16876"/>
    <cellStyle name="Normal 5 4 2 3 2 2 2" xfId="16877"/>
    <cellStyle name="Normal 5 4 2 3 2 2 2 2" xfId="40128"/>
    <cellStyle name="Normal 5 4 2 3 2 2 3" xfId="40127"/>
    <cellStyle name="Normal 5 4 2 3 2 2_Sheet3" xfId="16878"/>
    <cellStyle name="Normal 5 4 2 3 2 3" xfId="16879"/>
    <cellStyle name="Normal 5 4 2 3 2 3 2" xfId="40130"/>
    <cellStyle name="Normal 5 4 2 3 2 3 3" xfId="40129"/>
    <cellStyle name="Normal 5 4 2 3 2 4" xfId="16880"/>
    <cellStyle name="Normal 5 4 2 3 2 4 2" xfId="40132"/>
    <cellStyle name="Normal 5 4 2 3 2 4 3" xfId="40131"/>
    <cellStyle name="Normal 5 4 2 3 2 5" xfId="16881"/>
    <cellStyle name="Normal 5 4 2 3 2 5 2" xfId="40133"/>
    <cellStyle name="Normal 5 4 2 3 2 6" xfId="40126"/>
    <cellStyle name="Normal 5 4 2 3 2_Sheet3" xfId="16882"/>
    <cellStyle name="Normal 5 4 2 3 3" xfId="16883"/>
    <cellStyle name="Normal 5 4 2 3 3 2" xfId="16884"/>
    <cellStyle name="Normal 5 4 2 3 3 2 2" xfId="40135"/>
    <cellStyle name="Normal 5 4 2 3 3 3" xfId="40134"/>
    <cellStyle name="Normal 5 4 2 3 3_Sheet3" xfId="16885"/>
    <cellStyle name="Normal 5 4 2 3 4" xfId="16886"/>
    <cellStyle name="Normal 5 4 2 3 4 2" xfId="40137"/>
    <cellStyle name="Normal 5 4 2 3 4 3" xfId="40136"/>
    <cellStyle name="Normal 5 4 2 3 5" xfId="16887"/>
    <cellStyle name="Normal 5 4 2 3 5 2" xfId="40139"/>
    <cellStyle name="Normal 5 4 2 3 5 3" xfId="40138"/>
    <cellStyle name="Normal 5 4 2 3 6" xfId="16888"/>
    <cellStyle name="Normal 5 4 2 3 6 2" xfId="40140"/>
    <cellStyle name="Normal 5 4 2 3 7" xfId="40125"/>
    <cellStyle name="Normal 5 4 2 3_Sheet3" xfId="16889"/>
    <cellStyle name="Normal 5 4 2 4" xfId="16890"/>
    <cellStyle name="Normal 5 4 2 4 2" xfId="16891"/>
    <cellStyle name="Normal 5 4 2 4 2 2" xfId="16892"/>
    <cellStyle name="Normal 5 4 2 4 2 2 2" xfId="16893"/>
    <cellStyle name="Normal 5 4 2 4 2 2 2 2" xfId="40144"/>
    <cellStyle name="Normal 5 4 2 4 2 2 3" xfId="40143"/>
    <cellStyle name="Normal 5 4 2 4 2 2_Sheet3" xfId="16894"/>
    <cellStyle name="Normal 5 4 2 4 2 3" xfId="16895"/>
    <cellStyle name="Normal 5 4 2 4 2 3 2" xfId="40146"/>
    <cellStyle name="Normal 5 4 2 4 2 3 3" xfId="40145"/>
    <cellStyle name="Normal 5 4 2 4 2 4" xfId="16896"/>
    <cellStyle name="Normal 5 4 2 4 2 4 2" xfId="40148"/>
    <cellStyle name="Normal 5 4 2 4 2 4 3" xfId="40147"/>
    <cellStyle name="Normal 5 4 2 4 2 5" xfId="16897"/>
    <cellStyle name="Normal 5 4 2 4 2 5 2" xfId="40149"/>
    <cellStyle name="Normal 5 4 2 4 2 6" xfId="40142"/>
    <cellStyle name="Normal 5 4 2 4 2_Sheet3" xfId="16898"/>
    <cellStyle name="Normal 5 4 2 4 3" xfId="16899"/>
    <cellStyle name="Normal 5 4 2 4 3 2" xfId="16900"/>
    <cellStyle name="Normal 5 4 2 4 3 2 2" xfId="40151"/>
    <cellStyle name="Normal 5 4 2 4 3 3" xfId="40150"/>
    <cellStyle name="Normal 5 4 2 4 3_Sheet3" xfId="16901"/>
    <cellStyle name="Normal 5 4 2 4 4" xfId="16902"/>
    <cellStyle name="Normal 5 4 2 4 4 2" xfId="40153"/>
    <cellStyle name="Normal 5 4 2 4 4 3" xfId="40152"/>
    <cellStyle name="Normal 5 4 2 4 5" xfId="16903"/>
    <cellStyle name="Normal 5 4 2 4 5 2" xfId="40155"/>
    <cellStyle name="Normal 5 4 2 4 5 3" xfId="40154"/>
    <cellStyle name="Normal 5 4 2 4 6" xfId="16904"/>
    <cellStyle name="Normal 5 4 2 4 6 2" xfId="40156"/>
    <cellStyle name="Normal 5 4 2 4 7" xfId="40141"/>
    <cellStyle name="Normal 5 4 2 4_Sheet3" xfId="16905"/>
    <cellStyle name="Normal 5 4 2 5" xfId="16906"/>
    <cellStyle name="Normal 5 4 2 5 2" xfId="16907"/>
    <cellStyle name="Normal 5 4 2 5 2 2" xfId="16908"/>
    <cellStyle name="Normal 5 4 2 5 2 2 2" xfId="40159"/>
    <cellStyle name="Normal 5 4 2 5 2 3" xfId="40158"/>
    <cellStyle name="Normal 5 4 2 5 2_Sheet3" xfId="16909"/>
    <cellStyle name="Normal 5 4 2 5 3" xfId="16910"/>
    <cellStyle name="Normal 5 4 2 5 3 2" xfId="40161"/>
    <cellStyle name="Normal 5 4 2 5 3 3" xfId="40160"/>
    <cellStyle name="Normal 5 4 2 5 4" xfId="16911"/>
    <cellStyle name="Normal 5 4 2 5 4 2" xfId="40163"/>
    <cellStyle name="Normal 5 4 2 5 4 3" xfId="40162"/>
    <cellStyle name="Normal 5 4 2 5 5" xfId="16912"/>
    <cellStyle name="Normal 5 4 2 5 5 2" xfId="40164"/>
    <cellStyle name="Normal 5 4 2 5 6" xfId="40157"/>
    <cellStyle name="Normal 5 4 2 5_Sheet3" xfId="16913"/>
    <cellStyle name="Normal 5 4 2 6" xfId="16914"/>
    <cellStyle name="Normal 5 4 2 6 2" xfId="16915"/>
    <cellStyle name="Normal 5 4 2 6 2 2" xfId="40166"/>
    <cellStyle name="Normal 5 4 2 6 3" xfId="40165"/>
    <cellStyle name="Normal 5 4 2 6_Sheet3" xfId="16916"/>
    <cellStyle name="Normal 5 4 2 7" xfId="16917"/>
    <cellStyle name="Normal 5 4 2 7 2" xfId="40168"/>
    <cellStyle name="Normal 5 4 2 7 3" xfId="40167"/>
    <cellStyle name="Normal 5 4 2 8" xfId="16918"/>
    <cellStyle name="Normal 5 4 2 8 2" xfId="40170"/>
    <cellStyle name="Normal 5 4 2 8 3" xfId="40169"/>
    <cellStyle name="Normal 5 4 2 9" xfId="16919"/>
    <cellStyle name="Normal 5 4 2 9 2" xfId="40171"/>
    <cellStyle name="Normal 5 4 2_Sheet3" xfId="16920"/>
    <cellStyle name="Normal 5 4 3" xfId="16921"/>
    <cellStyle name="Normal 5 4 3 10" xfId="40172"/>
    <cellStyle name="Normal 5 4 3 2" xfId="16922"/>
    <cellStyle name="Normal 5 4 3 2 2" xfId="16923"/>
    <cellStyle name="Normal 5 4 3 2 2 2" xfId="16924"/>
    <cellStyle name="Normal 5 4 3 2 2 2 2" xfId="16925"/>
    <cellStyle name="Normal 5 4 3 2 2 2 2 2" xfId="40176"/>
    <cellStyle name="Normal 5 4 3 2 2 2 3" xfId="40175"/>
    <cellStyle name="Normal 5 4 3 2 2 2_Sheet3" xfId="16926"/>
    <cellStyle name="Normal 5 4 3 2 2 3" xfId="16927"/>
    <cellStyle name="Normal 5 4 3 2 2 3 2" xfId="40178"/>
    <cellStyle name="Normal 5 4 3 2 2 3 3" xfId="40177"/>
    <cellStyle name="Normal 5 4 3 2 2 4" xfId="16928"/>
    <cellStyle name="Normal 5 4 3 2 2 4 2" xfId="40180"/>
    <cellStyle name="Normal 5 4 3 2 2 4 3" xfId="40179"/>
    <cellStyle name="Normal 5 4 3 2 2 5" xfId="16929"/>
    <cellStyle name="Normal 5 4 3 2 2 5 2" xfId="40181"/>
    <cellStyle name="Normal 5 4 3 2 2 6" xfId="40174"/>
    <cellStyle name="Normal 5 4 3 2 2_Sheet3" xfId="16930"/>
    <cellStyle name="Normal 5 4 3 2 3" xfId="16931"/>
    <cellStyle name="Normal 5 4 3 2 3 2" xfId="16932"/>
    <cellStyle name="Normal 5 4 3 2 3 2 2" xfId="40183"/>
    <cellStyle name="Normal 5 4 3 2 3 3" xfId="40182"/>
    <cellStyle name="Normal 5 4 3 2 3_Sheet3" xfId="16933"/>
    <cellStyle name="Normal 5 4 3 2 4" xfId="16934"/>
    <cellStyle name="Normal 5 4 3 2 4 2" xfId="40185"/>
    <cellStyle name="Normal 5 4 3 2 4 3" xfId="40184"/>
    <cellStyle name="Normal 5 4 3 2 5" xfId="16935"/>
    <cellStyle name="Normal 5 4 3 2 5 2" xfId="40187"/>
    <cellStyle name="Normal 5 4 3 2 5 3" xfId="40186"/>
    <cellStyle name="Normal 5 4 3 2 6" xfId="16936"/>
    <cellStyle name="Normal 5 4 3 2 6 2" xfId="40188"/>
    <cellStyle name="Normal 5 4 3 2 7" xfId="40173"/>
    <cellStyle name="Normal 5 4 3 2_Sheet3" xfId="16937"/>
    <cellStyle name="Normal 5 4 3 3" xfId="16938"/>
    <cellStyle name="Normal 5 4 3 3 2" xfId="16939"/>
    <cellStyle name="Normal 5 4 3 3 2 2" xfId="16940"/>
    <cellStyle name="Normal 5 4 3 3 2 2 2" xfId="16941"/>
    <cellStyle name="Normal 5 4 3 3 2 2 2 2" xfId="40192"/>
    <cellStyle name="Normal 5 4 3 3 2 2 3" xfId="40191"/>
    <cellStyle name="Normal 5 4 3 3 2 2_Sheet3" xfId="16942"/>
    <cellStyle name="Normal 5 4 3 3 2 3" xfId="16943"/>
    <cellStyle name="Normal 5 4 3 3 2 3 2" xfId="40194"/>
    <cellStyle name="Normal 5 4 3 3 2 3 3" xfId="40193"/>
    <cellStyle name="Normal 5 4 3 3 2 4" xfId="16944"/>
    <cellStyle name="Normal 5 4 3 3 2 4 2" xfId="40196"/>
    <cellStyle name="Normal 5 4 3 3 2 4 3" xfId="40195"/>
    <cellStyle name="Normal 5 4 3 3 2 5" xfId="16945"/>
    <cellStyle name="Normal 5 4 3 3 2 5 2" xfId="40197"/>
    <cellStyle name="Normal 5 4 3 3 2 6" xfId="40190"/>
    <cellStyle name="Normal 5 4 3 3 2_Sheet3" xfId="16946"/>
    <cellStyle name="Normal 5 4 3 3 3" xfId="16947"/>
    <cellStyle name="Normal 5 4 3 3 3 2" xfId="16948"/>
    <cellStyle name="Normal 5 4 3 3 3 2 2" xfId="40199"/>
    <cellStyle name="Normal 5 4 3 3 3 3" xfId="40198"/>
    <cellStyle name="Normal 5 4 3 3 3_Sheet3" xfId="16949"/>
    <cellStyle name="Normal 5 4 3 3 4" xfId="16950"/>
    <cellStyle name="Normal 5 4 3 3 4 2" xfId="40201"/>
    <cellStyle name="Normal 5 4 3 3 4 3" xfId="40200"/>
    <cellStyle name="Normal 5 4 3 3 5" xfId="16951"/>
    <cellStyle name="Normal 5 4 3 3 5 2" xfId="40203"/>
    <cellStyle name="Normal 5 4 3 3 5 3" xfId="40202"/>
    <cellStyle name="Normal 5 4 3 3 6" xfId="16952"/>
    <cellStyle name="Normal 5 4 3 3 6 2" xfId="40204"/>
    <cellStyle name="Normal 5 4 3 3 7" xfId="40189"/>
    <cellStyle name="Normal 5 4 3 3_Sheet3" xfId="16953"/>
    <cellStyle name="Normal 5 4 3 4" xfId="16954"/>
    <cellStyle name="Normal 5 4 3 4 2" xfId="16955"/>
    <cellStyle name="Normal 5 4 3 4 2 2" xfId="16956"/>
    <cellStyle name="Normal 5 4 3 4 2 2 2" xfId="16957"/>
    <cellStyle name="Normal 5 4 3 4 2 2 2 2" xfId="40208"/>
    <cellStyle name="Normal 5 4 3 4 2 2 3" xfId="40207"/>
    <cellStyle name="Normal 5 4 3 4 2 2_Sheet3" xfId="16958"/>
    <cellStyle name="Normal 5 4 3 4 2 3" xfId="16959"/>
    <cellStyle name="Normal 5 4 3 4 2 3 2" xfId="40210"/>
    <cellStyle name="Normal 5 4 3 4 2 3 3" xfId="40209"/>
    <cellStyle name="Normal 5 4 3 4 2 4" xfId="16960"/>
    <cellStyle name="Normal 5 4 3 4 2 4 2" xfId="40212"/>
    <cellStyle name="Normal 5 4 3 4 2 4 3" xfId="40211"/>
    <cellStyle name="Normal 5 4 3 4 2 5" xfId="16961"/>
    <cellStyle name="Normal 5 4 3 4 2 5 2" xfId="40213"/>
    <cellStyle name="Normal 5 4 3 4 2 6" xfId="40206"/>
    <cellStyle name="Normal 5 4 3 4 2_Sheet3" xfId="16962"/>
    <cellStyle name="Normal 5 4 3 4 3" xfId="16963"/>
    <cellStyle name="Normal 5 4 3 4 3 2" xfId="16964"/>
    <cellStyle name="Normal 5 4 3 4 3 2 2" xfId="40215"/>
    <cellStyle name="Normal 5 4 3 4 3 3" xfId="40214"/>
    <cellStyle name="Normal 5 4 3 4 3_Sheet3" xfId="16965"/>
    <cellStyle name="Normal 5 4 3 4 4" xfId="16966"/>
    <cellStyle name="Normal 5 4 3 4 4 2" xfId="40217"/>
    <cellStyle name="Normal 5 4 3 4 4 3" xfId="40216"/>
    <cellStyle name="Normal 5 4 3 4 5" xfId="16967"/>
    <cellStyle name="Normal 5 4 3 4 5 2" xfId="40219"/>
    <cellStyle name="Normal 5 4 3 4 5 3" xfId="40218"/>
    <cellStyle name="Normal 5 4 3 4 6" xfId="16968"/>
    <cellStyle name="Normal 5 4 3 4 6 2" xfId="40220"/>
    <cellStyle name="Normal 5 4 3 4 7" xfId="40205"/>
    <cellStyle name="Normal 5 4 3 4_Sheet3" xfId="16969"/>
    <cellStyle name="Normal 5 4 3 5" xfId="16970"/>
    <cellStyle name="Normal 5 4 3 5 2" xfId="16971"/>
    <cellStyle name="Normal 5 4 3 5 2 2" xfId="16972"/>
    <cellStyle name="Normal 5 4 3 5 2 2 2" xfId="40223"/>
    <cellStyle name="Normal 5 4 3 5 2 3" xfId="40222"/>
    <cellStyle name="Normal 5 4 3 5 2_Sheet3" xfId="16973"/>
    <cellStyle name="Normal 5 4 3 5 3" xfId="16974"/>
    <cellStyle name="Normal 5 4 3 5 3 2" xfId="40225"/>
    <cellStyle name="Normal 5 4 3 5 3 3" xfId="40224"/>
    <cellStyle name="Normal 5 4 3 5 4" xfId="16975"/>
    <cellStyle name="Normal 5 4 3 5 4 2" xfId="40227"/>
    <cellStyle name="Normal 5 4 3 5 4 3" xfId="40226"/>
    <cellStyle name="Normal 5 4 3 5 5" xfId="16976"/>
    <cellStyle name="Normal 5 4 3 5 5 2" xfId="40228"/>
    <cellStyle name="Normal 5 4 3 5 6" xfId="40221"/>
    <cellStyle name="Normal 5 4 3 5_Sheet3" xfId="16977"/>
    <cellStyle name="Normal 5 4 3 6" xfId="16978"/>
    <cellStyle name="Normal 5 4 3 6 2" xfId="16979"/>
    <cellStyle name="Normal 5 4 3 6 2 2" xfId="40230"/>
    <cellStyle name="Normal 5 4 3 6 3" xfId="40229"/>
    <cellStyle name="Normal 5 4 3 6_Sheet3" xfId="16980"/>
    <cellStyle name="Normal 5 4 3 7" xfId="16981"/>
    <cellStyle name="Normal 5 4 3 7 2" xfId="40232"/>
    <cellStyle name="Normal 5 4 3 7 3" xfId="40231"/>
    <cellStyle name="Normal 5 4 3 8" xfId="16982"/>
    <cellStyle name="Normal 5 4 3 8 2" xfId="40234"/>
    <cellStyle name="Normal 5 4 3 8 3" xfId="40233"/>
    <cellStyle name="Normal 5 4 3 9" xfId="16983"/>
    <cellStyle name="Normal 5 4 3 9 2" xfId="40235"/>
    <cellStyle name="Normal 5 4 3_Sheet3" xfId="16984"/>
    <cellStyle name="Normal 5 4 4" xfId="16985"/>
    <cellStyle name="Normal 5 4 4 10" xfId="40236"/>
    <cellStyle name="Normal 5 4 4 2" xfId="16986"/>
    <cellStyle name="Normal 5 4 4 2 2" xfId="16987"/>
    <cellStyle name="Normal 5 4 4 2 2 2" xfId="16988"/>
    <cellStyle name="Normal 5 4 4 2 2 2 2" xfId="16989"/>
    <cellStyle name="Normal 5 4 4 2 2 2 2 2" xfId="40240"/>
    <cellStyle name="Normal 5 4 4 2 2 2 3" xfId="40239"/>
    <cellStyle name="Normal 5 4 4 2 2 2_Sheet3" xfId="16990"/>
    <cellStyle name="Normal 5 4 4 2 2 3" xfId="16991"/>
    <cellStyle name="Normal 5 4 4 2 2 3 2" xfId="40242"/>
    <cellStyle name="Normal 5 4 4 2 2 3 3" xfId="40241"/>
    <cellStyle name="Normal 5 4 4 2 2 4" xfId="16992"/>
    <cellStyle name="Normal 5 4 4 2 2 4 2" xfId="40244"/>
    <cellStyle name="Normal 5 4 4 2 2 4 3" xfId="40243"/>
    <cellStyle name="Normal 5 4 4 2 2 5" xfId="16993"/>
    <cellStyle name="Normal 5 4 4 2 2 5 2" xfId="40245"/>
    <cellStyle name="Normal 5 4 4 2 2 6" xfId="40238"/>
    <cellStyle name="Normal 5 4 4 2 2_Sheet3" xfId="16994"/>
    <cellStyle name="Normal 5 4 4 2 3" xfId="16995"/>
    <cellStyle name="Normal 5 4 4 2 3 2" xfId="16996"/>
    <cellStyle name="Normal 5 4 4 2 3 2 2" xfId="40247"/>
    <cellStyle name="Normal 5 4 4 2 3 3" xfId="40246"/>
    <cellStyle name="Normal 5 4 4 2 3_Sheet3" xfId="16997"/>
    <cellStyle name="Normal 5 4 4 2 4" xfId="16998"/>
    <cellStyle name="Normal 5 4 4 2 4 2" xfId="40249"/>
    <cellStyle name="Normal 5 4 4 2 4 3" xfId="40248"/>
    <cellStyle name="Normal 5 4 4 2 5" xfId="16999"/>
    <cellStyle name="Normal 5 4 4 2 5 2" xfId="40251"/>
    <cellStyle name="Normal 5 4 4 2 5 3" xfId="40250"/>
    <cellStyle name="Normal 5 4 4 2 6" xfId="17000"/>
    <cellStyle name="Normal 5 4 4 2 6 2" xfId="40252"/>
    <cellStyle name="Normal 5 4 4 2 7" xfId="40237"/>
    <cellStyle name="Normal 5 4 4 2_Sheet3" xfId="17001"/>
    <cellStyle name="Normal 5 4 4 3" xfId="17002"/>
    <cellStyle name="Normal 5 4 4 3 2" xfId="17003"/>
    <cellStyle name="Normal 5 4 4 3 2 2" xfId="17004"/>
    <cellStyle name="Normal 5 4 4 3 2 2 2" xfId="17005"/>
    <cellStyle name="Normal 5 4 4 3 2 2 2 2" xfId="40256"/>
    <cellStyle name="Normal 5 4 4 3 2 2 3" xfId="40255"/>
    <cellStyle name="Normal 5 4 4 3 2 2_Sheet3" xfId="17006"/>
    <cellStyle name="Normal 5 4 4 3 2 3" xfId="17007"/>
    <cellStyle name="Normal 5 4 4 3 2 3 2" xfId="40258"/>
    <cellStyle name="Normal 5 4 4 3 2 3 3" xfId="40257"/>
    <cellStyle name="Normal 5 4 4 3 2 4" xfId="17008"/>
    <cellStyle name="Normal 5 4 4 3 2 4 2" xfId="40260"/>
    <cellStyle name="Normal 5 4 4 3 2 4 3" xfId="40259"/>
    <cellStyle name="Normal 5 4 4 3 2 5" xfId="17009"/>
    <cellStyle name="Normal 5 4 4 3 2 5 2" xfId="40261"/>
    <cellStyle name="Normal 5 4 4 3 2 6" xfId="40254"/>
    <cellStyle name="Normal 5 4 4 3 2_Sheet3" xfId="17010"/>
    <cellStyle name="Normal 5 4 4 3 3" xfId="17011"/>
    <cellStyle name="Normal 5 4 4 3 3 2" xfId="17012"/>
    <cellStyle name="Normal 5 4 4 3 3 2 2" xfId="40263"/>
    <cellStyle name="Normal 5 4 4 3 3 3" xfId="40262"/>
    <cellStyle name="Normal 5 4 4 3 3_Sheet3" xfId="17013"/>
    <cellStyle name="Normal 5 4 4 3 4" xfId="17014"/>
    <cellStyle name="Normal 5 4 4 3 4 2" xfId="40265"/>
    <cellStyle name="Normal 5 4 4 3 4 3" xfId="40264"/>
    <cellStyle name="Normal 5 4 4 3 5" xfId="17015"/>
    <cellStyle name="Normal 5 4 4 3 5 2" xfId="40267"/>
    <cellStyle name="Normal 5 4 4 3 5 3" xfId="40266"/>
    <cellStyle name="Normal 5 4 4 3 6" xfId="17016"/>
    <cellStyle name="Normal 5 4 4 3 6 2" xfId="40268"/>
    <cellStyle name="Normal 5 4 4 3 7" xfId="40253"/>
    <cellStyle name="Normal 5 4 4 3_Sheet3" xfId="17017"/>
    <cellStyle name="Normal 5 4 4 4" xfId="17018"/>
    <cellStyle name="Normal 5 4 4 4 2" xfId="17019"/>
    <cellStyle name="Normal 5 4 4 4 2 2" xfId="17020"/>
    <cellStyle name="Normal 5 4 4 4 2 2 2" xfId="17021"/>
    <cellStyle name="Normal 5 4 4 4 2 2 2 2" xfId="40272"/>
    <cellStyle name="Normal 5 4 4 4 2 2 3" xfId="40271"/>
    <cellStyle name="Normal 5 4 4 4 2 2_Sheet3" xfId="17022"/>
    <cellStyle name="Normal 5 4 4 4 2 3" xfId="17023"/>
    <cellStyle name="Normal 5 4 4 4 2 3 2" xfId="40274"/>
    <cellStyle name="Normal 5 4 4 4 2 3 3" xfId="40273"/>
    <cellStyle name="Normal 5 4 4 4 2 4" xfId="17024"/>
    <cellStyle name="Normal 5 4 4 4 2 4 2" xfId="40276"/>
    <cellStyle name="Normal 5 4 4 4 2 4 3" xfId="40275"/>
    <cellStyle name="Normal 5 4 4 4 2 5" xfId="17025"/>
    <cellStyle name="Normal 5 4 4 4 2 5 2" xfId="40277"/>
    <cellStyle name="Normal 5 4 4 4 2 6" xfId="40270"/>
    <cellStyle name="Normal 5 4 4 4 2_Sheet3" xfId="17026"/>
    <cellStyle name="Normal 5 4 4 4 3" xfId="17027"/>
    <cellStyle name="Normal 5 4 4 4 3 2" xfId="17028"/>
    <cellStyle name="Normal 5 4 4 4 3 2 2" xfId="40279"/>
    <cellStyle name="Normal 5 4 4 4 3 3" xfId="40278"/>
    <cellStyle name="Normal 5 4 4 4 3_Sheet3" xfId="17029"/>
    <cellStyle name="Normal 5 4 4 4 4" xfId="17030"/>
    <cellStyle name="Normal 5 4 4 4 4 2" xfId="40281"/>
    <cellStyle name="Normal 5 4 4 4 4 3" xfId="40280"/>
    <cellStyle name="Normal 5 4 4 4 5" xfId="17031"/>
    <cellStyle name="Normal 5 4 4 4 5 2" xfId="40283"/>
    <cellStyle name="Normal 5 4 4 4 5 3" xfId="40282"/>
    <cellStyle name="Normal 5 4 4 4 6" xfId="17032"/>
    <cellStyle name="Normal 5 4 4 4 6 2" xfId="40284"/>
    <cellStyle name="Normal 5 4 4 4 7" xfId="40269"/>
    <cellStyle name="Normal 5 4 4 4_Sheet3" xfId="17033"/>
    <cellStyle name="Normal 5 4 4 5" xfId="17034"/>
    <cellStyle name="Normal 5 4 4 5 2" xfId="17035"/>
    <cellStyle name="Normal 5 4 4 5 2 2" xfId="17036"/>
    <cellStyle name="Normal 5 4 4 5 2 2 2" xfId="40287"/>
    <cellStyle name="Normal 5 4 4 5 2 3" xfId="40286"/>
    <cellStyle name="Normal 5 4 4 5 2_Sheet3" xfId="17037"/>
    <cellStyle name="Normal 5 4 4 5 3" xfId="17038"/>
    <cellStyle name="Normal 5 4 4 5 3 2" xfId="40289"/>
    <cellStyle name="Normal 5 4 4 5 3 3" xfId="40288"/>
    <cellStyle name="Normal 5 4 4 5 4" xfId="17039"/>
    <cellStyle name="Normal 5 4 4 5 4 2" xfId="40291"/>
    <cellStyle name="Normal 5 4 4 5 4 3" xfId="40290"/>
    <cellStyle name="Normal 5 4 4 5 5" xfId="17040"/>
    <cellStyle name="Normal 5 4 4 5 5 2" xfId="40292"/>
    <cellStyle name="Normal 5 4 4 5 6" xfId="40285"/>
    <cellStyle name="Normal 5 4 4 5_Sheet3" xfId="17041"/>
    <cellStyle name="Normal 5 4 4 6" xfId="17042"/>
    <cellStyle name="Normal 5 4 4 6 2" xfId="17043"/>
    <cellStyle name="Normal 5 4 4 6 2 2" xfId="40294"/>
    <cellStyle name="Normal 5 4 4 6 3" xfId="40293"/>
    <cellStyle name="Normal 5 4 4 6_Sheet3" xfId="17044"/>
    <cellStyle name="Normal 5 4 4 7" xfId="17045"/>
    <cellStyle name="Normal 5 4 4 7 2" xfId="40296"/>
    <cellStyle name="Normal 5 4 4 7 3" xfId="40295"/>
    <cellStyle name="Normal 5 4 4 8" xfId="17046"/>
    <cellStyle name="Normal 5 4 4 8 2" xfId="40298"/>
    <cellStyle name="Normal 5 4 4 8 3" xfId="40297"/>
    <cellStyle name="Normal 5 4 4 9" xfId="17047"/>
    <cellStyle name="Normal 5 4 4 9 2" xfId="40299"/>
    <cellStyle name="Normal 5 4 4_Sheet3" xfId="17048"/>
    <cellStyle name="Normal 5 4 5" xfId="17049"/>
    <cellStyle name="Normal 5 4 5 10" xfId="40300"/>
    <cellStyle name="Normal 5 4 5 2" xfId="17050"/>
    <cellStyle name="Normal 5 4 5 2 2" xfId="17051"/>
    <cellStyle name="Normal 5 4 5 2 2 2" xfId="17052"/>
    <cellStyle name="Normal 5 4 5 2 2 2 2" xfId="17053"/>
    <cellStyle name="Normal 5 4 5 2 2 2 2 2" xfId="40304"/>
    <cellStyle name="Normal 5 4 5 2 2 2 3" xfId="40303"/>
    <cellStyle name="Normal 5 4 5 2 2 2_Sheet3" xfId="17054"/>
    <cellStyle name="Normal 5 4 5 2 2 3" xfId="17055"/>
    <cellStyle name="Normal 5 4 5 2 2 3 2" xfId="40306"/>
    <cellStyle name="Normal 5 4 5 2 2 3 3" xfId="40305"/>
    <cellStyle name="Normal 5 4 5 2 2 4" xfId="17056"/>
    <cellStyle name="Normal 5 4 5 2 2 4 2" xfId="40308"/>
    <cellStyle name="Normal 5 4 5 2 2 4 3" xfId="40307"/>
    <cellStyle name="Normal 5 4 5 2 2 5" xfId="17057"/>
    <cellStyle name="Normal 5 4 5 2 2 5 2" xfId="40309"/>
    <cellStyle name="Normal 5 4 5 2 2 6" xfId="40302"/>
    <cellStyle name="Normal 5 4 5 2 2_Sheet3" xfId="17058"/>
    <cellStyle name="Normal 5 4 5 2 3" xfId="17059"/>
    <cellStyle name="Normal 5 4 5 2 3 2" xfId="17060"/>
    <cellStyle name="Normal 5 4 5 2 3 2 2" xfId="40311"/>
    <cellStyle name="Normal 5 4 5 2 3 3" xfId="40310"/>
    <cellStyle name="Normal 5 4 5 2 3_Sheet3" xfId="17061"/>
    <cellStyle name="Normal 5 4 5 2 4" xfId="17062"/>
    <cellStyle name="Normal 5 4 5 2 4 2" xfId="40313"/>
    <cellStyle name="Normal 5 4 5 2 4 3" xfId="40312"/>
    <cellStyle name="Normal 5 4 5 2 5" xfId="17063"/>
    <cellStyle name="Normal 5 4 5 2 5 2" xfId="40315"/>
    <cellStyle name="Normal 5 4 5 2 5 3" xfId="40314"/>
    <cellStyle name="Normal 5 4 5 2 6" xfId="17064"/>
    <cellStyle name="Normal 5 4 5 2 6 2" xfId="40316"/>
    <cellStyle name="Normal 5 4 5 2 7" xfId="40301"/>
    <cellStyle name="Normal 5 4 5 2_Sheet3" xfId="17065"/>
    <cellStyle name="Normal 5 4 5 3" xfId="17066"/>
    <cellStyle name="Normal 5 4 5 3 2" xfId="17067"/>
    <cellStyle name="Normal 5 4 5 3 2 2" xfId="17068"/>
    <cellStyle name="Normal 5 4 5 3 2 2 2" xfId="17069"/>
    <cellStyle name="Normal 5 4 5 3 2 2 2 2" xfId="40320"/>
    <cellStyle name="Normal 5 4 5 3 2 2 3" xfId="40319"/>
    <cellStyle name="Normal 5 4 5 3 2 2_Sheet3" xfId="17070"/>
    <cellStyle name="Normal 5 4 5 3 2 3" xfId="17071"/>
    <cellStyle name="Normal 5 4 5 3 2 3 2" xfId="40322"/>
    <cellStyle name="Normal 5 4 5 3 2 3 3" xfId="40321"/>
    <cellStyle name="Normal 5 4 5 3 2 4" xfId="17072"/>
    <cellStyle name="Normal 5 4 5 3 2 4 2" xfId="40324"/>
    <cellStyle name="Normal 5 4 5 3 2 4 3" xfId="40323"/>
    <cellStyle name="Normal 5 4 5 3 2 5" xfId="17073"/>
    <cellStyle name="Normal 5 4 5 3 2 5 2" xfId="40325"/>
    <cellStyle name="Normal 5 4 5 3 2 6" xfId="40318"/>
    <cellStyle name="Normal 5 4 5 3 2_Sheet3" xfId="17074"/>
    <cellStyle name="Normal 5 4 5 3 3" xfId="17075"/>
    <cellStyle name="Normal 5 4 5 3 3 2" xfId="17076"/>
    <cellStyle name="Normal 5 4 5 3 3 2 2" xfId="40327"/>
    <cellStyle name="Normal 5 4 5 3 3 3" xfId="40326"/>
    <cellStyle name="Normal 5 4 5 3 3_Sheet3" xfId="17077"/>
    <cellStyle name="Normal 5 4 5 3 4" xfId="17078"/>
    <cellStyle name="Normal 5 4 5 3 4 2" xfId="40329"/>
    <cellStyle name="Normal 5 4 5 3 4 3" xfId="40328"/>
    <cellStyle name="Normal 5 4 5 3 5" xfId="17079"/>
    <cellStyle name="Normal 5 4 5 3 5 2" xfId="40331"/>
    <cellStyle name="Normal 5 4 5 3 5 3" xfId="40330"/>
    <cellStyle name="Normal 5 4 5 3 6" xfId="17080"/>
    <cellStyle name="Normal 5 4 5 3 6 2" xfId="40332"/>
    <cellStyle name="Normal 5 4 5 3 7" xfId="40317"/>
    <cellStyle name="Normal 5 4 5 3_Sheet3" xfId="17081"/>
    <cellStyle name="Normal 5 4 5 4" xfId="17082"/>
    <cellStyle name="Normal 5 4 5 4 2" xfId="17083"/>
    <cellStyle name="Normal 5 4 5 4 2 2" xfId="17084"/>
    <cellStyle name="Normal 5 4 5 4 2 2 2" xfId="17085"/>
    <cellStyle name="Normal 5 4 5 4 2 2 2 2" xfId="40336"/>
    <cellStyle name="Normal 5 4 5 4 2 2 3" xfId="40335"/>
    <cellStyle name="Normal 5 4 5 4 2 2_Sheet3" xfId="17086"/>
    <cellStyle name="Normal 5 4 5 4 2 3" xfId="17087"/>
    <cellStyle name="Normal 5 4 5 4 2 3 2" xfId="40338"/>
    <cellStyle name="Normal 5 4 5 4 2 3 3" xfId="40337"/>
    <cellStyle name="Normal 5 4 5 4 2 4" xfId="17088"/>
    <cellStyle name="Normal 5 4 5 4 2 4 2" xfId="40340"/>
    <cellStyle name="Normal 5 4 5 4 2 4 3" xfId="40339"/>
    <cellStyle name="Normal 5 4 5 4 2 5" xfId="17089"/>
    <cellStyle name="Normal 5 4 5 4 2 5 2" xfId="40341"/>
    <cellStyle name="Normal 5 4 5 4 2 6" xfId="40334"/>
    <cellStyle name="Normal 5 4 5 4 2_Sheet3" xfId="17090"/>
    <cellStyle name="Normal 5 4 5 4 3" xfId="17091"/>
    <cellStyle name="Normal 5 4 5 4 3 2" xfId="17092"/>
    <cellStyle name="Normal 5 4 5 4 3 2 2" xfId="40343"/>
    <cellStyle name="Normal 5 4 5 4 3 3" xfId="40342"/>
    <cellStyle name="Normal 5 4 5 4 3_Sheet3" xfId="17093"/>
    <cellStyle name="Normal 5 4 5 4 4" xfId="17094"/>
    <cellStyle name="Normal 5 4 5 4 4 2" xfId="40345"/>
    <cellStyle name="Normal 5 4 5 4 4 3" xfId="40344"/>
    <cellStyle name="Normal 5 4 5 4 5" xfId="17095"/>
    <cellStyle name="Normal 5 4 5 4 5 2" xfId="40347"/>
    <cellStyle name="Normal 5 4 5 4 5 3" xfId="40346"/>
    <cellStyle name="Normal 5 4 5 4 6" xfId="17096"/>
    <cellStyle name="Normal 5 4 5 4 6 2" xfId="40348"/>
    <cellStyle name="Normal 5 4 5 4 7" xfId="40333"/>
    <cellStyle name="Normal 5 4 5 4_Sheet3" xfId="17097"/>
    <cellStyle name="Normal 5 4 5 5" xfId="17098"/>
    <cellStyle name="Normal 5 4 5 5 2" xfId="17099"/>
    <cellStyle name="Normal 5 4 5 5 2 2" xfId="17100"/>
    <cellStyle name="Normal 5 4 5 5 2 2 2" xfId="40351"/>
    <cellStyle name="Normal 5 4 5 5 2 3" xfId="40350"/>
    <cellStyle name="Normal 5 4 5 5 2_Sheet3" xfId="17101"/>
    <cellStyle name="Normal 5 4 5 5 3" xfId="17102"/>
    <cellStyle name="Normal 5 4 5 5 3 2" xfId="40353"/>
    <cellStyle name="Normal 5 4 5 5 3 3" xfId="40352"/>
    <cellStyle name="Normal 5 4 5 5 4" xfId="17103"/>
    <cellStyle name="Normal 5 4 5 5 4 2" xfId="40355"/>
    <cellStyle name="Normal 5 4 5 5 4 3" xfId="40354"/>
    <cellStyle name="Normal 5 4 5 5 5" xfId="17104"/>
    <cellStyle name="Normal 5 4 5 5 5 2" xfId="40356"/>
    <cellStyle name="Normal 5 4 5 5 6" xfId="40349"/>
    <cellStyle name="Normal 5 4 5 5_Sheet3" xfId="17105"/>
    <cellStyle name="Normal 5 4 5 6" xfId="17106"/>
    <cellStyle name="Normal 5 4 5 6 2" xfId="17107"/>
    <cellStyle name="Normal 5 4 5 6 2 2" xfId="40358"/>
    <cellStyle name="Normal 5 4 5 6 3" xfId="40357"/>
    <cellStyle name="Normal 5 4 5 6_Sheet3" xfId="17108"/>
    <cellStyle name="Normal 5 4 5 7" xfId="17109"/>
    <cellStyle name="Normal 5 4 5 7 2" xfId="40360"/>
    <cellStyle name="Normal 5 4 5 7 3" xfId="40359"/>
    <cellStyle name="Normal 5 4 5 8" xfId="17110"/>
    <cellStyle name="Normal 5 4 5 8 2" xfId="40362"/>
    <cellStyle name="Normal 5 4 5 8 3" xfId="40361"/>
    <cellStyle name="Normal 5 4 5 9" xfId="17111"/>
    <cellStyle name="Normal 5 4 5 9 2" xfId="40363"/>
    <cellStyle name="Normal 5 4 5_Sheet3" xfId="17112"/>
    <cellStyle name="Normal 5 4 6" xfId="17113"/>
    <cellStyle name="Normal 5 4 6 10" xfId="40364"/>
    <cellStyle name="Normal 5 4 6 2" xfId="17114"/>
    <cellStyle name="Normal 5 4 6 2 2" xfId="17115"/>
    <cellStyle name="Normal 5 4 6 2 2 2" xfId="17116"/>
    <cellStyle name="Normal 5 4 6 2 2 2 2" xfId="17117"/>
    <cellStyle name="Normal 5 4 6 2 2 2 2 2" xfId="40368"/>
    <cellStyle name="Normal 5 4 6 2 2 2 3" xfId="40367"/>
    <cellStyle name="Normal 5 4 6 2 2 2_Sheet3" xfId="17118"/>
    <cellStyle name="Normal 5 4 6 2 2 3" xfId="17119"/>
    <cellStyle name="Normal 5 4 6 2 2 3 2" xfId="40370"/>
    <cellStyle name="Normal 5 4 6 2 2 3 3" xfId="40369"/>
    <cellStyle name="Normal 5 4 6 2 2 4" xfId="17120"/>
    <cellStyle name="Normal 5 4 6 2 2 4 2" xfId="40372"/>
    <cellStyle name="Normal 5 4 6 2 2 4 3" xfId="40371"/>
    <cellStyle name="Normal 5 4 6 2 2 5" xfId="17121"/>
    <cellStyle name="Normal 5 4 6 2 2 5 2" xfId="40373"/>
    <cellStyle name="Normal 5 4 6 2 2 6" xfId="40366"/>
    <cellStyle name="Normal 5 4 6 2 2_Sheet3" xfId="17122"/>
    <cellStyle name="Normal 5 4 6 2 3" xfId="17123"/>
    <cellStyle name="Normal 5 4 6 2 3 2" xfId="17124"/>
    <cellStyle name="Normal 5 4 6 2 3 2 2" xfId="40375"/>
    <cellStyle name="Normal 5 4 6 2 3 3" xfId="40374"/>
    <cellStyle name="Normal 5 4 6 2 3_Sheet3" xfId="17125"/>
    <cellStyle name="Normal 5 4 6 2 4" xfId="17126"/>
    <cellStyle name="Normal 5 4 6 2 4 2" xfId="40377"/>
    <cellStyle name="Normal 5 4 6 2 4 3" xfId="40376"/>
    <cellStyle name="Normal 5 4 6 2 5" xfId="17127"/>
    <cellStyle name="Normal 5 4 6 2 5 2" xfId="40379"/>
    <cellStyle name="Normal 5 4 6 2 5 3" xfId="40378"/>
    <cellStyle name="Normal 5 4 6 2 6" xfId="17128"/>
    <cellStyle name="Normal 5 4 6 2 6 2" xfId="40380"/>
    <cellStyle name="Normal 5 4 6 2 7" xfId="40365"/>
    <cellStyle name="Normal 5 4 6 2_Sheet3" xfId="17129"/>
    <cellStyle name="Normal 5 4 6 3" xfId="17130"/>
    <cellStyle name="Normal 5 4 6 3 2" xfId="17131"/>
    <cellStyle name="Normal 5 4 6 3 2 2" xfId="17132"/>
    <cellStyle name="Normal 5 4 6 3 2 2 2" xfId="17133"/>
    <cellStyle name="Normal 5 4 6 3 2 2 2 2" xfId="40384"/>
    <cellStyle name="Normal 5 4 6 3 2 2 3" xfId="40383"/>
    <cellStyle name="Normal 5 4 6 3 2 2_Sheet3" xfId="17134"/>
    <cellStyle name="Normal 5 4 6 3 2 3" xfId="17135"/>
    <cellStyle name="Normal 5 4 6 3 2 3 2" xfId="40386"/>
    <cellStyle name="Normal 5 4 6 3 2 3 3" xfId="40385"/>
    <cellStyle name="Normal 5 4 6 3 2 4" xfId="17136"/>
    <cellStyle name="Normal 5 4 6 3 2 4 2" xfId="40388"/>
    <cellStyle name="Normal 5 4 6 3 2 4 3" xfId="40387"/>
    <cellStyle name="Normal 5 4 6 3 2 5" xfId="17137"/>
    <cellStyle name="Normal 5 4 6 3 2 5 2" xfId="40389"/>
    <cellStyle name="Normal 5 4 6 3 2 6" xfId="40382"/>
    <cellStyle name="Normal 5 4 6 3 2_Sheet3" xfId="17138"/>
    <cellStyle name="Normal 5 4 6 3 3" xfId="17139"/>
    <cellStyle name="Normal 5 4 6 3 3 2" xfId="17140"/>
    <cellStyle name="Normal 5 4 6 3 3 2 2" xfId="40391"/>
    <cellStyle name="Normal 5 4 6 3 3 3" xfId="40390"/>
    <cellStyle name="Normal 5 4 6 3 3_Sheet3" xfId="17141"/>
    <cellStyle name="Normal 5 4 6 3 4" xfId="17142"/>
    <cellStyle name="Normal 5 4 6 3 4 2" xfId="40393"/>
    <cellStyle name="Normal 5 4 6 3 4 3" xfId="40392"/>
    <cellStyle name="Normal 5 4 6 3 5" xfId="17143"/>
    <cellStyle name="Normal 5 4 6 3 5 2" xfId="40395"/>
    <cellStyle name="Normal 5 4 6 3 5 3" xfId="40394"/>
    <cellStyle name="Normal 5 4 6 3 6" xfId="17144"/>
    <cellStyle name="Normal 5 4 6 3 6 2" xfId="40396"/>
    <cellStyle name="Normal 5 4 6 3 7" xfId="40381"/>
    <cellStyle name="Normal 5 4 6 3_Sheet3" xfId="17145"/>
    <cellStyle name="Normal 5 4 6 4" xfId="17146"/>
    <cellStyle name="Normal 5 4 6 4 2" xfId="17147"/>
    <cellStyle name="Normal 5 4 6 4 2 2" xfId="17148"/>
    <cellStyle name="Normal 5 4 6 4 2 2 2" xfId="17149"/>
    <cellStyle name="Normal 5 4 6 4 2 2 2 2" xfId="40400"/>
    <cellStyle name="Normal 5 4 6 4 2 2 3" xfId="40399"/>
    <cellStyle name="Normal 5 4 6 4 2 2_Sheet3" xfId="17150"/>
    <cellStyle name="Normal 5 4 6 4 2 3" xfId="17151"/>
    <cellStyle name="Normal 5 4 6 4 2 3 2" xfId="40402"/>
    <cellStyle name="Normal 5 4 6 4 2 3 3" xfId="40401"/>
    <cellStyle name="Normal 5 4 6 4 2 4" xfId="17152"/>
    <cellStyle name="Normal 5 4 6 4 2 4 2" xfId="40404"/>
    <cellStyle name="Normal 5 4 6 4 2 4 3" xfId="40403"/>
    <cellStyle name="Normal 5 4 6 4 2 5" xfId="17153"/>
    <cellStyle name="Normal 5 4 6 4 2 5 2" xfId="40405"/>
    <cellStyle name="Normal 5 4 6 4 2 6" xfId="40398"/>
    <cellStyle name="Normal 5 4 6 4 2_Sheet3" xfId="17154"/>
    <cellStyle name="Normal 5 4 6 4 3" xfId="17155"/>
    <cellStyle name="Normal 5 4 6 4 3 2" xfId="17156"/>
    <cellStyle name="Normal 5 4 6 4 3 2 2" xfId="40407"/>
    <cellStyle name="Normal 5 4 6 4 3 3" xfId="40406"/>
    <cellStyle name="Normal 5 4 6 4 3_Sheet3" xfId="17157"/>
    <cellStyle name="Normal 5 4 6 4 4" xfId="17158"/>
    <cellStyle name="Normal 5 4 6 4 4 2" xfId="40409"/>
    <cellStyle name="Normal 5 4 6 4 4 3" xfId="40408"/>
    <cellStyle name="Normal 5 4 6 4 5" xfId="17159"/>
    <cellStyle name="Normal 5 4 6 4 5 2" xfId="40411"/>
    <cellStyle name="Normal 5 4 6 4 5 3" xfId="40410"/>
    <cellStyle name="Normal 5 4 6 4 6" xfId="17160"/>
    <cellStyle name="Normal 5 4 6 4 6 2" xfId="40412"/>
    <cellStyle name="Normal 5 4 6 4 7" xfId="40397"/>
    <cellStyle name="Normal 5 4 6 4_Sheet3" xfId="17161"/>
    <cellStyle name="Normal 5 4 6 5" xfId="17162"/>
    <cellStyle name="Normal 5 4 6 5 2" xfId="17163"/>
    <cellStyle name="Normal 5 4 6 5 2 2" xfId="17164"/>
    <cellStyle name="Normal 5 4 6 5 2 2 2" xfId="40415"/>
    <cellStyle name="Normal 5 4 6 5 2 3" xfId="40414"/>
    <cellStyle name="Normal 5 4 6 5 2_Sheet3" xfId="17165"/>
    <cellStyle name="Normal 5 4 6 5 3" xfId="17166"/>
    <cellStyle name="Normal 5 4 6 5 3 2" xfId="40417"/>
    <cellStyle name="Normal 5 4 6 5 3 3" xfId="40416"/>
    <cellStyle name="Normal 5 4 6 5 4" xfId="17167"/>
    <cellStyle name="Normal 5 4 6 5 4 2" xfId="40419"/>
    <cellStyle name="Normal 5 4 6 5 4 3" xfId="40418"/>
    <cellStyle name="Normal 5 4 6 5 5" xfId="17168"/>
    <cellStyle name="Normal 5 4 6 5 5 2" xfId="40420"/>
    <cellStyle name="Normal 5 4 6 5 6" xfId="40413"/>
    <cellStyle name="Normal 5 4 6 5_Sheet3" xfId="17169"/>
    <cellStyle name="Normal 5 4 6 6" xfId="17170"/>
    <cellStyle name="Normal 5 4 6 6 2" xfId="17171"/>
    <cellStyle name="Normal 5 4 6 6 2 2" xfId="40422"/>
    <cellStyle name="Normal 5 4 6 6 3" xfId="40421"/>
    <cellStyle name="Normal 5 4 6 6_Sheet3" xfId="17172"/>
    <cellStyle name="Normal 5 4 6 7" xfId="17173"/>
    <cellStyle name="Normal 5 4 6 7 2" xfId="40424"/>
    <cellStyle name="Normal 5 4 6 7 3" xfId="40423"/>
    <cellStyle name="Normal 5 4 6 8" xfId="17174"/>
    <cellStyle name="Normal 5 4 6 8 2" xfId="40426"/>
    <cellStyle name="Normal 5 4 6 8 3" xfId="40425"/>
    <cellStyle name="Normal 5 4 6 9" xfId="17175"/>
    <cellStyle name="Normal 5 4 6 9 2" xfId="40427"/>
    <cellStyle name="Normal 5 4 6_Sheet3" xfId="17176"/>
    <cellStyle name="Normal 5 4 7" xfId="17177"/>
    <cellStyle name="Normal 5 4 7 2" xfId="17178"/>
    <cellStyle name="Normal 5 4 7 2 2" xfId="17179"/>
    <cellStyle name="Normal 5 4 7 2 2 2" xfId="17180"/>
    <cellStyle name="Normal 5 4 7 2 2 2 2" xfId="40431"/>
    <cellStyle name="Normal 5 4 7 2 2 3" xfId="40430"/>
    <cellStyle name="Normal 5 4 7 2 2_Sheet3" xfId="17181"/>
    <cellStyle name="Normal 5 4 7 2 3" xfId="17182"/>
    <cellStyle name="Normal 5 4 7 2 3 2" xfId="40433"/>
    <cellStyle name="Normal 5 4 7 2 3 3" xfId="40432"/>
    <cellStyle name="Normal 5 4 7 2 4" xfId="17183"/>
    <cellStyle name="Normal 5 4 7 2 4 2" xfId="40435"/>
    <cellStyle name="Normal 5 4 7 2 4 3" xfId="40434"/>
    <cellStyle name="Normal 5 4 7 2 5" xfId="17184"/>
    <cellStyle name="Normal 5 4 7 2 5 2" xfId="40436"/>
    <cellStyle name="Normal 5 4 7 2 6" xfId="40429"/>
    <cellStyle name="Normal 5 4 7 2_Sheet3" xfId="17185"/>
    <cellStyle name="Normal 5 4 7 3" xfId="17186"/>
    <cellStyle name="Normal 5 4 7 3 2" xfId="17187"/>
    <cellStyle name="Normal 5 4 7 3 2 2" xfId="40438"/>
    <cellStyle name="Normal 5 4 7 3 3" xfId="40437"/>
    <cellStyle name="Normal 5 4 7 3_Sheet3" xfId="17188"/>
    <cellStyle name="Normal 5 4 7 4" xfId="17189"/>
    <cellStyle name="Normal 5 4 7 4 2" xfId="40440"/>
    <cellStyle name="Normal 5 4 7 4 3" xfId="40439"/>
    <cellStyle name="Normal 5 4 7 5" xfId="17190"/>
    <cellStyle name="Normal 5 4 7 5 2" xfId="40442"/>
    <cellStyle name="Normal 5 4 7 5 3" xfId="40441"/>
    <cellStyle name="Normal 5 4 7 6" xfId="17191"/>
    <cellStyle name="Normal 5 4 7 6 2" xfId="40443"/>
    <cellStyle name="Normal 5 4 7 7" xfId="40428"/>
    <cellStyle name="Normal 5 4 7_Sheet3" xfId="17192"/>
    <cellStyle name="Normal 5 4 8" xfId="17193"/>
    <cellStyle name="Normal 5 4 8 2" xfId="17194"/>
    <cellStyle name="Normal 5 4 8 2 2" xfId="17195"/>
    <cellStyle name="Normal 5 4 8 2 2 2" xfId="17196"/>
    <cellStyle name="Normal 5 4 8 2 2 2 2" xfId="40447"/>
    <cellStyle name="Normal 5 4 8 2 2 3" xfId="40446"/>
    <cellStyle name="Normal 5 4 8 2 2_Sheet3" xfId="17197"/>
    <cellStyle name="Normal 5 4 8 2 3" xfId="17198"/>
    <cellStyle name="Normal 5 4 8 2 3 2" xfId="40449"/>
    <cellStyle name="Normal 5 4 8 2 3 3" xfId="40448"/>
    <cellStyle name="Normal 5 4 8 2 4" xfId="17199"/>
    <cellStyle name="Normal 5 4 8 2 4 2" xfId="40451"/>
    <cellStyle name="Normal 5 4 8 2 4 3" xfId="40450"/>
    <cellStyle name="Normal 5 4 8 2 5" xfId="17200"/>
    <cellStyle name="Normal 5 4 8 2 5 2" xfId="40452"/>
    <cellStyle name="Normal 5 4 8 2 6" xfId="40445"/>
    <cellStyle name="Normal 5 4 8 2_Sheet3" xfId="17201"/>
    <cellStyle name="Normal 5 4 8 3" xfId="17202"/>
    <cellStyle name="Normal 5 4 8 3 2" xfId="17203"/>
    <cellStyle name="Normal 5 4 8 3 2 2" xfId="40454"/>
    <cellStyle name="Normal 5 4 8 3 3" xfId="40453"/>
    <cellStyle name="Normal 5 4 8 3_Sheet3" xfId="17204"/>
    <cellStyle name="Normal 5 4 8 4" xfId="17205"/>
    <cellStyle name="Normal 5 4 8 4 2" xfId="40456"/>
    <cellStyle name="Normal 5 4 8 4 3" xfId="40455"/>
    <cellStyle name="Normal 5 4 8 5" xfId="17206"/>
    <cellStyle name="Normal 5 4 8 5 2" xfId="40458"/>
    <cellStyle name="Normal 5 4 8 5 3" xfId="40457"/>
    <cellStyle name="Normal 5 4 8 6" xfId="17207"/>
    <cellStyle name="Normal 5 4 8 6 2" xfId="40459"/>
    <cellStyle name="Normal 5 4 8 7" xfId="40444"/>
    <cellStyle name="Normal 5 4 8_Sheet3" xfId="17208"/>
    <cellStyle name="Normal 5 4 9" xfId="17209"/>
    <cellStyle name="Normal 5 4 9 2" xfId="17210"/>
    <cellStyle name="Normal 5 4 9 2 2" xfId="17211"/>
    <cellStyle name="Normal 5 4 9 2 2 2" xfId="17212"/>
    <cellStyle name="Normal 5 4 9 2 2 2 2" xfId="40463"/>
    <cellStyle name="Normal 5 4 9 2 2 3" xfId="40462"/>
    <cellStyle name="Normal 5 4 9 2 2_Sheet3" xfId="17213"/>
    <cellStyle name="Normal 5 4 9 2 3" xfId="17214"/>
    <cellStyle name="Normal 5 4 9 2 3 2" xfId="40465"/>
    <cellStyle name="Normal 5 4 9 2 3 3" xfId="40464"/>
    <cellStyle name="Normal 5 4 9 2 4" xfId="17215"/>
    <cellStyle name="Normal 5 4 9 2 4 2" xfId="40467"/>
    <cellStyle name="Normal 5 4 9 2 4 3" xfId="40466"/>
    <cellStyle name="Normal 5 4 9 2 5" xfId="17216"/>
    <cellStyle name="Normal 5 4 9 2 5 2" xfId="40468"/>
    <cellStyle name="Normal 5 4 9 2 6" xfId="40461"/>
    <cellStyle name="Normal 5 4 9 2_Sheet3" xfId="17217"/>
    <cellStyle name="Normal 5 4 9 3" xfId="17218"/>
    <cellStyle name="Normal 5 4 9 3 2" xfId="17219"/>
    <cellStyle name="Normal 5 4 9 3 2 2" xfId="40470"/>
    <cellStyle name="Normal 5 4 9 3 3" xfId="40469"/>
    <cellStyle name="Normal 5 4 9 3_Sheet3" xfId="17220"/>
    <cellStyle name="Normal 5 4 9 4" xfId="17221"/>
    <cellStyle name="Normal 5 4 9 4 2" xfId="40472"/>
    <cellStyle name="Normal 5 4 9 4 3" xfId="40471"/>
    <cellStyle name="Normal 5 4 9 5" xfId="17222"/>
    <cellStyle name="Normal 5 4 9 5 2" xfId="40474"/>
    <cellStyle name="Normal 5 4 9 5 3" xfId="40473"/>
    <cellStyle name="Normal 5 4 9 6" xfId="17223"/>
    <cellStyle name="Normal 5 4 9 6 2" xfId="40475"/>
    <cellStyle name="Normal 5 4 9 7" xfId="40460"/>
    <cellStyle name="Normal 5 4 9_Sheet3" xfId="17224"/>
    <cellStyle name="Normal 5 4_Sheet3" xfId="17225"/>
    <cellStyle name="Normal 5 5" xfId="17226"/>
    <cellStyle name="Normal 5 5 10" xfId="40476"/>
    <cellStyle name="Normal 5 5 2" xfId="17227"/>
    <cellStyle name="Normal 5 5 2 2" xfId="17228"/>
    <cellStyle name="Normal 5 5 2 2 2" xfId="17229"/>
    <cellStyle name="Normal 5 5 2 2 2 2" xfId="17230"/>
    <cellStyle name="Normal 5 5 2 2 2 2 2" xfId="40480"/>
    <cellStyle name="Normal 5 5 2 2 2 3" xfId="40479"/>
    <cellStyle name="Normal 5 5 2 2 2_Sheet3" xfId="17231"/>
    <cellStyle name="Normal 5 5 2 2 3" xfId="17232"/>
    <cellStyle name="Normal 5 5 2 2 3 2" xfId="40482"/>
    <cellStyle name="Normal 5 5 2 2 3 3" xfId="40481"/>
    <cellStyle name="Normal 5 5 2 2 4" xfId="17233"/>
    <cellStyle name="Normal 5 5 2 2 4 2" xfId="40484"/>
    <cellStyle name="Normal 5 5 2 2 4 3" xfId="40483"/>
    <cellStyle name="Normal 5 5 2 2 5" xfId="17234"/>
    <cellStyle name="Normal 5 5 2 2 5 2" xfId="40485"/>
    <cellStyle name="Normal 5 5 2 2 6" xfId="40478"/>
    <cellStyle name="Normal 5 5 2 2_Sheet3" xfId="17235"/>
    <cellStyle name="Normal 5 5 2 3" xfId="17236"/>
    <cellStyle name="Normal 5 5 2 3 2" xfId="17237"/>
    <cellStyle name="Normal 5 5 2 3 2 2" xfId="40487"/>
    <cellStyle name="Normal 5 5 2 3 3" xfId="40486"/>
    <cellStyle name="Normal 5 5 2 3_Sheet3" xfId="17238"/>
    <cellStyle name="Normal 5 5 2 4" xfId="17239"/>
    <cellStyle name="Normal 5 5 2 4 2" xfId="40489"/>
    <cellStyle name="Normal 5 5 2 4 3" xfId="40488"/>
    <cellStyle name="Normal 5 5 2 5" xfId="17240"/>
    <cellStyle name="Normal 5 5 2 5 2" xfId="40491"/>
    <cellStyle name="Normal 5 5 2 5 3" xfId="40490"/>
    <cellStyle name="Normal 5 5 2 6" xfId="17241"/>
    <cellStyle name="Normal 5 5 2 6 2" xfId="40492"/>
    <cellStyle name="Normal 5 5 2 7" xfId="40477"/>
    <cellStyle name="Normal 5 5 2_Sheet3" xfId="17242"/>
    <cellStyle name="Normal 5 5 3" xfId="17243"/>
    <cellStyle name="Normal 5 5 3 2" xfId="17244"/>
    <cellStyle name="Normal 5 5 3 2 2" xfId="17245"/>
    <cellStyle name="Normal 5 5 3 2 2 2" xfId="17246"/>
    <cellStyle name="Normal 5 5 3 2 2 2 2" xfId="40496"/>
    <cellStyle name="Normal 5 5 3 2 2 3" xfId="40495"/>
    <cellStyle name="Normal 5 5 3 2 2_Sheet3" xfId="17247"/>
    <cellStyle name="Normal 5 5 3 2 3" xfId="17248"/>
    <cellStyle name="Normal 5 5 3 2 3 2" xfId="40498"/>
    <cellStyle name="Normal 5 5 3 2 3 3" xfId="40497"/>
    <cellStyle name="Normal 5 5 3 2 4" xfId="17249"/>
    <cellStyle name="Normal 5 5 3 2 4 2" xfId="40500"/>
    <cellStyle name="Normal 5 5 3 2 4 3" xfId="40499"/>
    <cellStyle name="Normal 5 5 3 2 5" xfId="17250"/>
    <cellStyle name="Normal 5 5 3 2 5 2" xfId="40501"/>
    <cellStyle name="Normal 5 5 3 2 6" xfId="40494"/>
    <cellStyle name="Normal 5 5 3 2_Sheet3" xfId="17251"/>
    <cellStyle name="Normal 5 5 3 3" xfId="17252"/>
    <cellStyle name="Normal 5 5 3 3 2" xfId="17253"/>
    <cellStyle name="Normal 5 5 3 3 2 2" xfId="40503"/>
    <cellStyle name="Normal 5 5 3 3 3" xfId="40502"/>
    <cellStyle name="Normal 5 5 3 3_Sheet3" xfId="17254"/>
    <cellStyle name="Normal 5 5 3 4" xfId="17255"/>
    <cellStyle name="Normal 5 5 3 4 2" xfId="40505"/>
    <cellStyle name="Normal 5 5 3 4 3" xfId="40504"/>
    <cellStyle name="Normal 5 5 3 5" xfId="17256"/>
    <cellStyle name="Normal 5 5 3 5 2" xfId="40507"/>
    <cellStyle name="Normal 5 5 3 5 3" xfId="40506"/>
    <cellStyle name="Normal 5 5 3 6" xfId="17257"/>
    <cellStyle name="Normal 5 5 3 6 2" xfId="40508"/>
    <cellStyle name="Normal 5 5 3 7" xfId="40493"/>
    <cellStyle name="Normal 5 5 3_Sheet3" xfId="17258"/>
    <cellStyle name="Normal 5 5 4" xfId="17259"/>
    <cellStyle name="Normal 5 5 4 2" xfId="17260"/>
    <cellStyle name="Normal 5 5 4 2 2" xfId="17261"/>
    <cellStyle name="Normal 5 5 4 2 2 2" xfId="17262"/>
    <cellStyle name="Normal 5 5 4 2 2 2 2" xfId="40512"/>
    <cellStyle name="Normal 5 5 4 2 2 3" xfId="40511"/>
    <cellStyle name="Normal 5 5 4 2 2_Sheet3" xfId="17263"/>
    <cellStyle name="Normal 5 5 4 2 3" xfId="17264"/>
    <cellStyle name="Normal 5 5 4 2 3 2" xfId="40514"/>
    <cellStyle name="Normal 5 5 4 2 3 3" xfId="40513"/>
    <cellStyle name="Normal 5 5 4 2 4" xfId="17265"/>
    <cellStyle name="Normal 5 5 4 2 4 2" xfId="40516"/>
    <cellStyle name="Normal 5 5 4 2 4 3" xfId="40515"/>
    <cellStyle name="Normal 5 5 4 2 5" xfId="17266"/>
    <cellStyle name="Normal 5 5 4 2 5 2" xfId="40517"/>
    <cellStyle name="Normal 5 5 4 2 6" xfId="40510"/>
    <cellStyle name="Normal 5 5 4 2_Sheet3" xfId="17267"/>
    <cellStyle name="Normal 5 5 4 3" xfId="17268"/>
    <cellStyle name="Normal 5 5 4 3 2" xfId="17269"/>
    <cellStyle name="Normal 5 5 4 3 2 2" xfId="40519"/>
    <cellStyle name="Normal 5 5 4 3 3" xfId="40518"/>
    <cellStyle name="Normal 5 5 4 3_Sheet3" xfId="17270"/>
    <cellStyle name="Normal 5 5 4 4" xfId="17271"/>
    <cellStyle name="Normal 5 5 4 4 2" xfId="40521"/>
    <cellStyle name="Normal 5 5 4 4 3" xfId="40520"/>
    <cellStyle name="Normal 5 5 4 5" xfId="17272"/>
    <cellStyle name="Normal 5 5 4 5 2" xfId="40523"/>
    <cellStyle name="Normal 5 5 4 5 3" xfId="40522"/>
    <cellStyle name="Normal 5 5 4 6" xfId="17273"/>
    <cellStyle name="Normal 5 5 4 6 2" xfId="40524"/>
    <cellStyle name="Normal 5 5 4 7" xfId="40509"/>
    <cellStyle name="Normal 5 5 4_Sheet3" xfId="17274"/>
    <cellStyle name="Normal 5 5 5" xfId="17275"/>
    <cellStyle name="Normal 5 5 5 2" xfId="17276"/>
    <cellStyle name="Normal 5 5 5 2 2" xfId="17277"/>
    <cellStyle name="Normal 5 5 5 2 2 2" xfId="40527"/>
    <cellStyle name="Normal 5 5 5 2 3" xfId="40526"/>
    <cellStyle name="Normal 5 5 5 2_Sheet3" xfId="17278"/>
    <cellStyle name="Normal 5 5 5 3" xfId="17279"/>
    <cellStyle name="Normal 5 5 5 3 2" xfId="40529"/>
    <cellStyle name="Normal 5 5 5 3 3" xfId="40528"/>
    <cellStyle name="Normal 5 5 5 4" xfId="17280"/>
    <cellStyle name="Normal 5 5 5 4 2" xfId="40531"/>
    <cellStyle name="Normal 5 5 5 4 3" xfId="40530"/>
    <cellStyle name="Normal 5 5 5 5" xfId="17281"/>
    <cellStyle name="Normal 5 5 5 5 2" xfId="40532"/>
    <cellStyle name="Normal 5 5 5 6" xfId="40525"/>
    <cellStyle name="Normal 5 5 5_Sheet3" xfId="17282"/>
    <cellStyle name="Normal 5 5 6" xfId="17283"/>
    <cellStyle name="Normal 5 5 6 2" xfId="17284"/>
    <cellStyle name="Normal 5 5 6 2 2" xfId="40534"/>
    <cellStyle name="Normal 5 5 6 3" xfId="40533"/>
    <cellStyle name="Normal 5 5 6_Sheet3" xfId="17285"/>
    <cellStyle name="Normal 5 5 7" xfId="17286"/>
    <cellStyle name="Normal 5 5 7 2" xfId="40536"/>
    <cellStyle name="Normal 5 5 7 3" xfId="40535"/>
    <cellStyle name="Normal 5 5 8" xfId="17287"/>
    <cellStyle name="Normal 5 5 8 2" xfId="40538"/>
    <cellStyle name="Normal 5 5 8 3" xfId="40537"/>
    <cellStyle name="Normal 5 5 9" xfId="17288"/>
    <cellStyle name="Normal 5 5 9 2" xfId="40539"/>
    <cellStyle name="Normal 5 5_Sheet3" xfId="17289"/>
    <cellStyle name="Normal 5 6" xfId="17290"/>
    <cellStyle name="Normal 5 6 10" xfId="40540"/>
    <cellStyle name="Normal 5 6 2" xfId="17291"/>
    <cellStyle name="Normal 5 6 2 2" xfId="17292"/>
    <cellStyle name="Normal 5 6 2 2 2" xfId="17293"/>
    <cellStyle name="Normal 5 6 2 2 2 2" xfId="17294"/>
    <cellStyle name="Normal 5 6 2 2 2 2 2" xfId="40544"/>
    <cellStyle name="Normal 5 6 2 2 2 3" xfId="40543"/>
    <cellStyle name="Normal 5 6 2 2 2_Sheet3" xfId="17295"/>
    <cellStyle name="Normal 5 6 2 2 3" xfId="17296"/>
    <cellStyle name="Normal 5 6 2 2 3 2" xfId="40546"/>
    <cellStyle name="Normal 5 6 2 2 3 3" xfId="40545"/>
    <cellStyle name="Normal 5 6 2 2 4" xfId="17297"/>
    <cellStyle name="Normal 5 6 2 2 4 2" xfId="40548"/>
    <cellStyle name="Normal 5 6 2 2 4 3" xfId="40547"/>
    <cellStyle name="Normal 5 6 2 2 5" xfId="17298"/>
    <cellStyle name="Normal 5 6 2 2 5 2" xfId="40549"/>
    <cellStyle name="Normal 5 6 2 2 6" xfId="40542"/>
    <cellStyle name="Normal 5 6 2 2_Sheet3" xfId="17299"/>
    <cellStyle name="Normal 5 6 2 3" xfId="17300"/>
    <cellStyle name="Normal 5 6 2 3 2" xfId="17301"/>
    <cellStyle name="Normal 5 6 2 3 2 2" xfId="40551"/>
    <cellStyle name="Normal 5 6 2 3 3" xfId="40550"/>
    <cellStyle name="Normal 5 6 2 3_Sheet3" xfId="17302"/>
    <cellStyle name="Normal 5 6 2 4" xfId="17303"/>
    <cellStyle name="Normal 5 6 2 4 2" xfId="40553"/>
    <cellStyle name="Normal 5 6 2 4 3" xfId="40552"/>
    <cellStyle name="Normal 5 6 2 5" xfId="17304"/>
    <cellStyle name="Normal 5 6 2 5 2" xfId="40555"/>
    <cellStyle name="Normal 5 6 2 5 3" xfId="40554"/>
    <cellStyle name="Normal 5 6 2 6" xfId="17305"/>
    <cellStyle name="Normal 5 6 2 6 2" xfId="40556"/>
    <cellStyle name="Normal 5 6 2 7" xfId="40541"/>
    <cellStyle name="Normal 5 6 2_Sheet3" xfId="17306"/>
    <cellStyle name="Normal 5 6 3" xfId="17307"/>
    <cellStyle name="Normal 5 6 3 2" xfId="17308"/>
    <cellStyle name="Normal 5 6 3 2 2" xfId="17309"/>
    <cellStyle name="Normal 5 6 3 2 2 2" xfId="17310"/>
    <cellStyle name="Normal 5 6 3 2 2 2 2" xfId="40560"/>
    <cellStyle name="Normal 5 6 3 2 2 3" xfId="40559"/>
    <cellStyle name="Normal 5 6 3 2 2_Sheet3" xfId="17311"/>
    <cellStyle name="Normal 5 6 3 2 3" xfId="17312"/>
    <cellStyle name="Normal 5 6 3 2 3 2" xfId="40562"/>
    <cellStyle name="Normal 5 6 3 2 3 3" xfId="40561"/>
    <cellStyle name="Normal 5 6 3 2 4" xfId="17313"/>
    <cellStyle name="Normal 5 6 3 2 4 2" xfId="40564"/>
    <cellStyle name="Normal 5 6 3 2 4 3" xfId="40563"/>
    <cellStyle name="Normal 5 6 3 2 5" xfId="17314"/>
    <cellStyle name="Normal 5 6 3 2 5 2" xfId="40565"/>
    <cellStyle name="Normal 5 6 3 2 6" xfId="40558"/>
    <cellStyle name="Normal 5 6 3 2_Sheet3" xfId="17315"/>
    <cellStyle name="Normal 5 6 3 3" xfId="17316"/>
    <cellStyle name="Normal 5 6 3 3 2" xfId="17317"/>
    <cellStyle name="Normal 5 6 3 3 2 2" xfId="40567"/>
    <cellStyle name="Normal 5 6 3 3 3" xfId="40566"/>
    <cellStyle name="Normal 5 6 3 3_Sheet3" xfId="17318"/>
    <cellStyle name="Normal 5 6 3 4" xfId="17319"/>
    <cellStyle name="Normal 5 6 3 4 2" xfId="40569"/>
    <cellStyle name="Normal 5 6 3 4 3" xfId="40568"/>
    <cellStyle name="Normal 5 6 3 5" xfId="17320"/>
    <cellStyle name="Normal 5 6 3 5 2" xfId="40571"/>
    <cellStyle name="Normal 5 6 3 5 3" xfId="40570"/>
    <cellStyle name="Normal 5 6 3 6" xfId="17321"/>
    <cellStyle name="Normal 5 6 3 6 2" xfId="40572"/>
    <cellStyle name="Normal 5 6 3 7" xfId="40557"/>
    <cellStyle name="Normal 5 6 3_Sheet3" xfId="17322"/>
    <cellStyle name="Normal 5 6 4" xfId="17323"/>
    <cellStyle name="Normal 5 6 4 2" xfId="17324"/>
    <cellStyle name="Normal 5 6 4 2 2" xfId="17325"/>
    <cellStyle name="Normal 5 6 4 2 2 2" xfId="17326"/>
    <cellStyle name="Normal 5 6 4 2 2 2 2" xfId="40576"/>
    <cellStyle name="Normal 5 6 4 2 2 3" xfId="40575"/>
    <cellStyle name="Normal 5 6 4 2 2_Sheet3" xfId="17327"/>
    <cellStyle name="Normal 5 6 4 2 3" xfId="17328"/>
    <cellStyle name="Normal 5 6 4 2 3 2" xfId="40578"/>
    <cellStyle name="Normal 5 6 4 2 3 3" xfId="40577"/>
    <cellStyle name="Normal 5 6 4 2 4" xfId="17329"/>
    <cellStyle name="Normal 5 6 4 2 4 2" xfId="40580"/>
    <cellStyle name="Normal 5 6 4 2 4 3" xfId="40579"/>
    <cellStyle name="Normal 5 6 4 2 5" xfId="17330"/>
    <cellStyle name="Normal 5 6 4 2 5 2" xfId="40581"/>
    <cellStyle name="Normal 5 6 4 2 6" xfId="40574"/>
    <cellStyle name="Normal 5 6 4 2_Sheet3" xfId="17331"/>
    <cellStyle name="Normal 5 6 4 3" xfId="17332"/>
    <cellStyle name="Normal 5 6 4 3 2" xfId="17333"/>
    <cellStyle name="Normal 5 6 4 3 2 2" xfId="40583"/>
    <cellStyle name="Normal 5 6 4 3 3" xfId="40582"/>
    <cellStyle name="Normal 5 6 4 3_Sheet3" xfId="17334"/>
    <cellStyle name="Normal 5 6 4 4" xfId="17335"/>
    <cellStyle name="Normal 5 6 4 4 2" xfId="40585"/>
    <cellStyle name="Normal 5 6 4 4 3" xfId="40584"/>
    <cellStyle name="Normal 5 6 4 5" xfId="17336"/>
    <cellStyle name="Normal 5 6 4 5 2" xfId="40587"/>
    <cellStyle name="Normal 5 6 4 5 3" xfId="40586"/>
    <cellStyle name="Normal 5 6 4 6" xfId="17337"/>
    <cellStyle name="Normal 5 6 4 6 2" xfId="40588"/>
    <cellStyle name="Normal 5 6 4 7" xfId="40573"/>
    <cellStyle name="Normal 5 6 4_Sheet3" xfId="17338"/>
    <cellStyle name="Normal 5 6 5" xfId="17339"/>
    <cellStyle name="Normal 5 6 5 2" xfId="17340"/>
    <cellStyle name="Normal 5 6 5 2 2" xfId="17341"/>
    <cellStyle name="Normal 5 6 5 2 2 2" xfId="40591"/>
    <cellStyle name="Normal 5 6 5 2 3" xfId="40590"/>
    <cellStyle name="Normal 5 6 5 2_Sheet3" xfId="17342"/>
    <cellStyle name="Normal 5 6 5 3" xfId="17343"/>
    <cellStyle name="Normal 5 6 5 3 2" xfId="40593"/>
    <cellStyle name="Normal 5 6 5 3 3" xfId="40592"/>
    <cellStyle name="Normal 5 6 5 4" xfId="17344"/>
    <cellStyle name="Normal 5 6 5 4 2" xfId="40595"/>
    <cellStyle name="Normal 5 6 5 4 3" xfId="40594"/>
    <cellStyle name="Normal 5 6 5 5" xfId="17345"/>
    <cellStyle name="Normal 5 6 5 5 2" xfId="40596"/>
    <cellStyle name="Normal 5 6 5 6" xfId="40589"/>
    <cellStyle name="Normal 5 6 5_Sheet3" xfId="17346"/>
    <cellStyle name="Normal 5 6 6" xfId="17347"/>
    <cellStyle name="Normal 5 6 6 2" xfId="17348"/>
    <cellStyle name="Normal 5 6 6 2 2" xfId="40598"/>
    <cellStyle name="Normal 5 6 6 3" xfId="40597"/>
    <cellStyle name="Normal 5 6 6_Sheet3" xfId="17349"/>
    <cellStyle name="Normal 5 6 7" xfId="17350"/>
    <cellStyle name="Normal 5 6 7 2" xfId="40600"/>
    <cellStyle name="Normal 5 6 7 3" xfId="40599"/>
    <cellStyle name="Normal 5 6 8" xfId="17351"/>
    <cellStyle name="Normal 5 6 8 2" xfId="40602"/>
    <cellStyle name="Normal 5 6 8 3" xfId="40601"/>
    <cellStyle name="Normal 5 6 9" xfId="17352"/>
    <cellStyle name="Normal 5 6 9 2" xfId="40603"/>
    <cellStyle name="Normal 5 6_Sheet3" xfId="17353"/>
    <cellStyle name="Normal 5 7" xfId="17354"/>
    <cellStyle name="Normal 5 7 10" xfId="40604"/>
    <cellStyle name="Normal 5 7 2" xfId="17355"/>
    <cellStyle name="Normal 5 7 2 2" xfId="17356"/>
    <cellStyle name="Normal 5 7 2 2 2" xfId="17357"/>
    <cellStyle name="Normal 5 7 2 2 2 2" xfId="17358"/>
    <cellStyle name="Normal 5 7 2 2 2 2 2" xfId="40608"/>
    <cellStyle name="Normal 5 7 2 2 2 3" xfId="40607"/>
    <cellStyle name="Normal 5 7 2 2 2_Sheet3" xfId="17359"/>
    <cellStyle name="Normal 5 7 2 2 3" xfId="17360"/>
    <cellStyle name="Normal 5 7 2 2 3 2" xfId="40610"/>
    <cellStyle name="Normal 5 7 2 2 3 3" xfId="40609"/>
    <cellStyle name="Normal 5 7 2 2 4" xfId="17361"/>
    <cellStyle name="Normal 5 7 2 2 4 2" xfId="40612"/>
    <cellStyle name="Normal 5 7 2 2 4 3" xfId="40611"/>
    <cellStyle name="Normal 5 7 2 2 5" xfId="17362"/>
    <cellStyle name="Normal 5 7 2 2 5 2" xfId="40613"/>
    <cellStyle name="Normal 5 7 2 2 6" xfId="40606"/>
    <cellStyle name="Normal 5 7 2 2_Sheet3" xfId="17363"/>
    <cellStyle name="Normal 5 7 2 3" xfId="17364"/>
    <cellStyle name="Normal 5 7 2 3 2" xfId="17365"/>
    <cellStyle name="Normal 5 7 2 3 2 2" xfId="40615"/>
    <cellStyle name="Normal 5 7 2 3 3" xfId="40614"/>
    <cellStyle name="Normal 5 7 2 3_Sheet3" xfId="17366"/>
    <cellStyle name="Normal 5 7 2 4" xfId="17367"/>
    <cellStyle name="Normal 5 7 2 4 2" xfId="40617"/>
    <cellStyle name="Normal 5 7 2 4 3" xfId="40616"/>
    <cellStyle name="Normal 5 7 2 5" xfId="17368"/>
    <cellStyle name="Normal 5 7 2 5 2" xfId="40619"/>
    <cellStyle name="Normal 5 7 2 5 3" xfId="40618"/>
    <cellStyle name="Normal 5 7 2 6" xfId="17369"/>
    <cellStyle name="Normal 5 7 2 6 2" xfId="40620"/>
    <cellStyle name="Normal 5 7 2 7" xfId="40605"/>
    <cellStyle name="Normal 5 7 2_Sheet3" xfId="17370"/>
    <cellStyle name="Normal 5 7 3" xfId="17371"/>
    <cellStyle name="Normal 5 7 3 2" xfId="17372"/>
    <cellStyle name="Normal 5 7 3 2 2" xfId="17373"/>
    <cellStyle name="Normal 5 7 3 2 2 2" xfId="17374"/>
    <cellStyle name="Normal 5 7 3 2 2 2 2" xfId="40624"/>
    <cellStyle name="Normal 5 7 3 2 2 3" xfId="40623"/>
    <cellStyle name="Normal 5 7 3 2 2_Sheet3" xfId="17375"/>
    <cellStyle name="Normal 5 7 3 2 3" xfId="17376"/>
    <cellStyle name="Normal 5 7 3 2 3 2" xfId="40626"/>
    <cellStyle name="Normal 5 7 3 2 3 3" xfId="40625"/>
    <cellStyle name="Normal 5 7 3 2 4" xfId="17377"/>
    <cellStyle name="Normal 5 7 3 2 4 2" xfId="40628"/>
    <cellStyle name="Normal 5 7 3 2 4 3" xfId="40627"/>
    <cellStyle name="Normal 5 7 3 2 5" xfId="17378"/>
    <cellStyle name="Normal 5 7 3 2 5 2" xfId="40629"/>
    <cellStyle name="Normal 5 7 3 2 6" xfId="40622"/>
    <cellStyle name="Normal 5 7 3 2_Sheet3" xfId="17379"/>
    <cellStyle name="Normal 5 7 3 3" xfId="17380"/>
    <cellStyle name="Normal 5 7 3 3 2" xfId="17381"/>
    <cellStyle name="Normal 5 7 3 3 2 2" xfId="40631"/>
    <cellStyle name="Normal 5 7 3 3 3" xfId="40630"/>
    <cellStyle name="Normal 5 7 3 3_Sheet3" xfId="17382"/>
    <cellStyle name="Normal 5 7 3 4" xfId="17383"/>
    <cellStyle name="Normal 5 7 3 4 2" xfId="40633"/>
    <cellStyle name="Normal 5 7 3 4 3" xfId="40632"/>
    <cellStyle name="Normal 5 7 3 5" xfId="17384"/>
    <cellStyle name="Normal 5 7 3 5 2" xfId="40635"/>
    <cellStyle name="Normal 5 7 3 5 3" xfId="40634"/>
    <cellStyle name="Normal 5 7 3 6" xfId="17385"/>
    <cellStyle name="Normal 5 7 3 6 2" xfId="40636"/>
    <cellStyle name="Normal 5 7 3 7" xfId="40621"/>
    <cellStyle name="Normal 5 7 3_Sheet3" xfId="17386"/>
    <cellStyle name="Normal 5 7 4" xfId="17387"/>
    <cellStyle name="Normal 5 7 4 2" xfId="17388"/>
    <cellStyle name="Normal 5 7 4 2 2" xfId="17389"/>
    <cellStyle name="Normal 5 7 4 2 2 2" xfId="17390"/>
    <cellStyle name="Normal 5 7 4 2 2 2 2" xfId="40640"/>
    <cellStyle name="Normal 5 7 4 2 2 3" xfId="40639"/>
    <cellStyle name="Normal 5 7 4 2 2_Sheet3" xfId="17391"/>
    <cellStyle name="Normal 5 7 4 2 3" xfId="17392"/>
    <cellStyle name="Normal 5 7 4 2 3 2" xfId="40642"/>
    <cellStyle name="Normal 5 7 4 2 3 3" xfId="40641"/>
    <cellStyle name="Normal 5 7 4 2 4" xfId="17393"/>
    <cellStyle name="Normal 5 7 4 2 4 2" xfId="40644"/>
    <cellStyle name="Normal 5 7 4 2 4 3" xfId="40643"/>
    <cellStyle name="Normal 5 7 4 2 5" xfId="17394"/>
    <cellStyle name="Normal 5 7 4 2 5 2" xfId="40645"/>
    <cellStyle name="Normal 5 7 4 2 6" xfId="40638"/>
    <cellStyle name="Normal 5 7 4 2_Sheet3" xfId="17395"/>
    <cellStyle name="Normal 5 7 4 3" xfId="17396"/>
    <cellStyle name="Normal 5 7 4 3 2" xfId="17397"/>
    <cellStyle name="Normal 5 7 4 3 2 2" xfId="40647"/>
    <cellStyle name="Normal 5 7 4 3 3" xfId="40646"/>
    <cellStyle name="Normal 5 7 4 3_Sheet3" xfId="17398"/>
    <cellStyle name="Normal 5 7 4 4" xfId="17399"/>
    <cellStyle name="Normal 5 7 4 4 2" xfId="40649"/>
    <cellStyle name="Normal 5 7 4 4 3" xfId="40648"/>
    <cellStyle name="Normal 5 7 4 5" xfId="17400"/>
    <cellStyle name="Normal 5 7 4 5 2" xfId="40651"/>
    <cellStyle name="Normal 5 7 4 5 3" xfId="40650"/>
    <cellStyle name="Normal 5 7 4 6" xfId="17401"/>
    <cellStyle name="Normal 5 7 4 6 2" xfId="40652"/>
    <cellStyle name="Normal 5 7 4 7" xfId="40637"/>
    <cellStyle name="Normal 5 7 4_Sheet3" xfId="17402"/>
    <cellStyle name="Normal 5 7 5" xfId="17403"/>
    <cellStyle name="Normal 5 7 5 2" xfId="17404"/>
    <cellStyle name="Normal 5 7 5 2 2" xfId="17405"/>
    <cellStyle name="Normal 5 7 5 2 2 2" xfId="40655"/>
    <cellStyle name="Normal 5 7 5 2 3" xfId="40654"/>
    <cellStyle name="Normal 5 7 5 2_Sheet3" xfId="17406"/>
    <cellStyle name="Normal 5 7 5 3" xfId="17407"/>
    <cellStyle name="Normal 5 7 5 3 2" xfId="40657"/>
    <cellStyle name="Normal 5 7 5 3 3" xfId="40656"/>
    <cellStyle name="Normal 5 7 5 4" xfId="17408"/>
    <cellStyle name="Normal 5 7 5 4 2" xfId="40659"/>
    <cellStyle name="Normal 5 7 5 4 3" xfId="40658"/>
    <cellStyle name="Normal 5 7 5 5" xfId="17409"/>
    <cellStyle name="Normal 5 7 5 5 2" xfId="40660"/>
    <cellStyle name="Normal 5 7 5 6" xfId="40653"/>
    <cellStyle name="Normal 5 7 5_Sheet3" xfId="17410"/>
    <cellStyle name="Normal 5 7 6" xfId="17411"/>
    <cellStyle name="Normal 5 7 6 2" xfId="17412"/>
    <cellStyle name="Normal 5 7 6 2 2" xfId="40662"/>
    <cellStyle name="Normal 5 7 6 3" xfId="40661"/>
    <cellStyle name="Normal 5 7 6_Sheet3" xfId="17413"/>
    <cellStyle name="Normal 5 7 7" xfId="17414"/>
    <cellStyle name="Normal 5 7 7 2" xfId="40664"/>
    <cellStyle name="Normal 5 7 7 3" xfId="40663"/>
    <cellStyle name="Normal 5 7 8" xfId="17415"/>
    <cellStyle name="Normal 5 7 8 2" xfId="40666"/>
    <cellStyle name="Normal 5 7 8 3" xfId="40665"/>
    <cellStyle name="Normal 5 7 9" xfId="17416"/>
    <cellStyle name="Normal 5 7 9 2" xfId="40667"/>
    <cellStyle name="Normal 5 7_Sheet3" xfId="17417"/>
    <cellStyle name="Normal 5 8" xfId="17418"/>
    <cellStyle name="Normal 5 8 10" xfId="40668"/>
    <cellStyle name="Normal 5 8 2" xfId="17419"/>
    <cellStyle name="Normal 5 8 2 2" xfId="17420"/>
    <cellStyle name="Normal 5 8 2 2 2" xfId="17421"/>
    <cellStyle name="Normal 5 8 2 2 2 2" xfId="17422"/>
    <cellStyle name="Normal 5 8 2 2 2 2 2" xfId="40672"/>
    <cellStyle name="Normal 5 8 2 2 2 3" xfId="40671"/>
    <cellStyle name="Normal 5 8 2 2 2_Sheet3" xfId="17423"/>
    <cellStyle name="Normal 5 8 2 2 3" xfId="17424"/>
    <cellStyle name="Normal 5 8 2 2 3 2" xfId="40674"/>
    <cellStyle name="Normal 5 8 2 2 3 3" xfId="40673"/>
    <cellStyle name="Normal 5 8 2 2 4" xfId="17425"/>
    <cellStyle name="Normal 5 8 2 2 4 2" xfId="40676"/>
    <cellStyle name="Normal 5 8 2 2 4 3" xfId="40675"/>
    <cellStyle name="Normal 5 8 2 2 5" xfId="17426"/>
    <cellStyle name="Normal 5 8 2 2 5 2" xfId="40677"/>
    <cellStyle name="Normal 5 8 2 2 6" xfId="40670"/>
    <cellStyle name="Normal 5 8 2 2_Sheet3" xfId="17427"/>
    <cellStyle name="Normal 5 8 2 3" xfId="17428"/>
    <cellStyle name="Normal 5 8 2 3 2" xfId="17429"/>
    <cellStyle name="Normal 5 8 2 3 2 2" xfId="40679"/>
    <cellStyle name="Normal 5 8 2 3 3" xfId="40678"/>
    <cellStyle name="Normal 5 8 2 3_Sheet3" xfId="17430"/>
    <cellStyle name="Normal 5 8 2 4" xfId="17431"/>
    <cellStyle name="Normal 5 8 2 4 2" xfId="40681"/>
    <cellStyle name="Normal 5 8 2 4 3" xfId="40680"/>
    <cellStyle name="Normal 5 8 2 5" xfId="17432"/>
    <cellStyle name="Normal 5 8 2 5 2" xfId="40683"/>
    <cellStyle name="Normal 5 8 2 5 3" xfId="40682"/>
    <cellStyle name="Normal 5 8 2 6" xfId="17433"/>
    <cellStyle name="Normal 5 8 2 6 2" xfId="40684"/>
    <cellStyle name="Normal 5 8 2 7" xfId="40669"/>
    <cellStyle name="Normal 5 8 2_Sheet3" xfId="17434"/>
    <cellStyle name="Normal 5 8 3" xfId="17435"/>
    <cellStyle name="Normal 5 8 3 2" xfId="17436"/>
    <cellStyle name="Normal 5 8 3 2 2" xfId="17437"/>
    <cellStyle name="Normal 5 8 3 2 2 2" xfId="17438"/>
    <cellStyle name="Normal 5 8 3 2 2 2 2" xfId="40688"/>
    <cellStyle name="Normal 5 8 3 2 2 3" xfId="40687"/>
    <cellStyle name="Normal 5 8 3 2 2_Sheet3" xfId="17439"/>
    <cellStyle name="Normal 5 8 3 2 3" xfId="17440"/>
    <cellStyle name="Normal 5 8 3 2 3 2" xfId="40690"/>
    <cellStyle name="Normal 5 8 3 2 3 3" xfId="40689"/>
    <cellStyle name="Normal 5 8 3 2 4" xfId="17441"/>
    <cellStyle name="Normal 5 8 3 2 4 2" xfId="40692"/>
    <cellStyle name="Normal 5 8 3 2 4 3" xfId="40691"/>
    <cellStyle name="Normal 5 8 3 2 5" xfId="17442"/>
    <cellStyle name="Normal 5 8 3 2 5 2" xfId="40693"/>
    <cellStyle name="Normal 5 8 3 2 6" xfId="40686"/>
    <cellStyle name="Normal 5 8 3 2_Sheet3" xfId="17443"/>
    <cellStyle name="Normal 5 8 3 3" xfId="17444"/>
    <cellStyle name="Normal 5 8 3 3 2" xfId="17445"/>
    <cellStyle name="Normal 5 8 3 3 2 2" xfId="40695"/>
    <cellStyle name="Normal 5 8 3 3 3" xfId="40694"/>
    <cellStyle name="Normal 5 8 3 3_Sheet3" xfId="17446"/>
    <cellStyle name="Normal 5 8 3 4" xfId="17447"/>
    <cellStyle name="Normal 5 8 3 4 2" xfId="40697"/>
    <cellStyle name="Normal 5 8 3 4 3" xfId="40696"/>
    <cellStyle name="Normal 5 8 3 5" xfId="17448"/>
    <cellStyle name="Normal 5 8 3 5 2" xfId="40699"/>
    <cellStyle name="Normal 5 8 3 5 3" xfId="40698"/>
    <cellStyle name="Normal 5 8 3 6" xfId="17449"/>
    <cellStyle name="Normal 5 8 3 6 2" xfId="40700"/>
    <cellStyle name="Normal 5 8 3 7" xfId="40685"/>
    <cellStyle name="Normal 5 8 3_Sheet3" xfId="17450"/>
    <cellStyle name="Normal 5 8 4" xfId="17451"/>
    <cellStyle name="Normal 5 8 4 2" xfId="17452"/>
    <cellStyle name="Normal 5 8 4 2 2" xfId="17453"/>
    <cellStyle name="Normal 5 8 4 2 2 2" xfId="17454"/>
    <cellStyle name="Normal 5 8 4 2 2 2 2" xfId="40704"/>
    <cellStyle name="Normal 5 8 4 2 2 3" xfId="40703"/>
    <cellStyle name="Normal 5 8 4 2 2_Sheet3" xfId="17455"/>
    <cellStyle name="Normal 5 8 4 2 3" xfId="17456"/>
    <cellStyle name="Normal 5 8 4 2 3 2" xfId="40706"/>
    <cellStyle name="Normal 5 8 4 2 3 3" xfId="40705"/>
    <cellStyle name="Normal 5 8 4 2 4" xfId="17457"/>
    <cellStyle name="Normal 5 8 4 2 4 2" xfId="40708"/>
    <cellStyle name="Normal 5 8 4 2 4 3" xfId="40707"/>
    <cellStyle name="Normal 5 8 4 2 5" xfId="17458"/>
    <cellStyle name="Normal 5 8 4 2 5 2" xfId="40709"/>
    <cellStyle name="Normal 5 8 4 2 6" xfId="40702"/>
    <cellStyle name="Normal 5 8 4 2_Sheet3" xfId="17459"/>
    <cellStyle name="Normal 5 8 4 3" xfId="17460"/>
    <cellStyle name="Normal 5 8 4 3 2" xfId="17461"/>
    <cellStyle name="Normal 5 8 4 3 2 2" xfId="40711"/>
    <cellStyle name="Normal 5 8 4 3 3" xfId="40710"/>
    <cellStyle name="Normal 5 8 4 3_Sheet3" xfId="17462"/>
    <cellStyle name="Normal 5 8 4 4" xfId="17463"/>
    <cellStyle name="Normal 5 8 4 4 2" xfId="40713"/>
    <cellStyle name="Normal 5 8 4 4 3" xfId="40712"/>
    <cellStyle name="Normal 5 8 4 5" xfId="17464"/>
    <cellStyle name="Normal 5 8 4 5 2" xfId="40715"/>
    <cellStyle name="Normal 5 8 4 5 3" xfId="40714"/>
    <cellStyle name="Normal 5 8 4 6" xfId="17465"/>
    <cellStyle name="Normal 5 8 4 6 2" xfId="40716"/>
    <cellStyle name="Normal 5 8 4 7" xfId="40701"/>
    <cellStyle name="Normal 5 8 4_Sheet3" xfId="17466"/>
    <cellStyle name="Normal 5 8 5" xfId="17467"/>
    <cellStyle name="Normal 5 8 5 2" xfId="17468"/>
    <cellStyle name="Normal 5 8 5 2 2" xfId="17469"/>
    <cellStyle name="Normal 5 8 5 2 2 2" xfId="40719"/>
    <cellStyle name="Normal 5 8 5 2 3" xfId="40718"/>
    <cellStyle name="Normal 5 8 5 2_Sheet3" xfId="17470"/>
    <cellStyle name="Normal 5 8 5 3" xfId="17471"/>
    <cellStyle name="Normal 5 8 5 3 2" xfId="40721"/>
    <cellStyle name="Normal 5 8 5 3 3" xfId="40720"/>
    <cellStyle name="Normal 5 8 5 4" xfId="17472"/>
    <cellStyle name="Normal 5 8 5 4 2" xfId="40723"/>
    <cellStyle name="Normal 5 8 5 4 3" xfId="40722"/>
    <cellStyle name="Normal 5 8 5 5" xfId="17473"/>
    <cellStyle name="Normal 5 8 5 5 2" xfId="40724"/>
    <cellStyle name="Normal 5 8 5 6" xfId="40717"/>
    <cellStyle name="Normal 5 8 5_Sheet3" xfId="17474"/>
    <cellStyle name="Normal 5 8 6" xfId="17475"/>
    <cellStyle name="Normal 5 8 6 2" xfId="17476"/>
    <cellStyle name="Normal 5 8 6 2 2" xfId="40726"/>
    <cellStyle name="Normal 5 8 6 3" xfId="40725"/>
    <cellStyle name="Normal 5 8 6_Sheet3" xfId="17477"/>
    <cellStyle name="Normal 5 8 7" xfId="17478"/>
    <cellStyle name="Normal 5 8 7 2" xfId="40728"/>
    <cellStyle name="Normal 5 8 7 3" xfId="40727"/>
    <cellStyle name="Normal 5 8 8" xfId="17479"/>
    <cellStyle name="Normal 5 8 8 2" xfId="40730"/>
    <cellStyle name="Normal 5 8 8 3" xfId="40729"/>
    <cellStyle name="Normal 5 8 9" xfId="17480"/>
    <cellStyle name="Normal 5 8 9 2" xfId="40731"/>
    <cellStyle name="Normal 5 8_Sheet3" xfId="17481"/>
    <cellStyle name="Normal 5 9" xfId="17482"/>
    <cellStyle name="Normal 5 9 10" xfId="40732"/>
    <cellStyle name="Normal 5 9 2" xfId="17483"/>
    <cellStyle name="Normal 5 9 2 2" xfId="17484"/>
    <cellStyle name="Normal 5 9 2 2 2" xfId="17485"/>
    <cellStyle name="Normal 5 9 2 2 2 2" xfId="17486"/>
    <cellStyle name="Normal 5 9 2 2 2 2 2" xfId="40736"/>
    <cellStyle name="Normal 5 9 2 2 2 3" xfId="40735"/>
    <cellStyle name="Normal 5 9 2 2 2_Sheet3" xfId="17487"/>
    <cellStyle name="Normal 5 9 2 2 3" xfId="17488"/>
    <cellStyle name="Normal 5 9 2 2 3 2" xfId="40738"/>
    <cellStyle name="Normal 5 9 2 2 3 3" xfId="40737"/>
    <cellStyle name="Normal 5 9 2 2 4" xfId="17489"/>
    <cellStyle name="Normal 5 9 2 2 4 2" xfId="40740"/>
    <cellStyle name="Normal 5 9 2 2 4 3" xfId="40739"/>
    <cellStyle name="Normal 5 9 2 2 5" xfId="17490"/>
    <cellStyle name="Normal 5 9 2 2 5 2" xfId="40741"/>
    <cellStyle name="Normal 5 9 2 2 6" xfId="40734"/>
    <cellStyle name="Normal 5 9 2 2_Sheet3" xfId="17491"/>
    <cellStyle name="Normal 5 9 2 3" xfId="17492"/>
    <cellStyle name="Normal 5 9 2 3 2" xfId="17493"/>
    <cellStyle name="Normal 5 9 2 3 2 2" xfId="40743"/>
    <cellStyle name="Normal 5 9 2 3 3" xfId="40742"/>
    <cellStyle name="Normal 5 9 2 3_Sheet3" xfId="17494"/>
    <cellStyle name="Normal 5 9 2 4" xfId="17495"/>
    <cellStyle name="Normal 5 9 2 4 2" xfId="40745"/>
    <cellStyle name="Normal 5 9 2 4 3" xfId="40744"/>
    <cellStyle name="Normal 5 9 2 5" xfId="17496"/>
    <cellStyle name="Normal 5 9 2 5 2" xfId="40747"/>
    <cellStyle name="Normal 5 9 2 5 3" xfId="40746"/>
    <cellStyle name="Normal 5 9 2 6" xfId="17497"/>
    <cellStyle name="Normal 5 9 2 6 2" xfId="40748"/>
    <cellStyle name="Normal 5 9 2 7" xfId="40733"/>
    <cellStyle name="Normal 5 9 2_Sheet3" xfId="17498"/>
    <cellStyle name="Normal 5 9 3" xfId="17499"/>
    <cellStyle name="Normal 5 9 3 2" xfId="17500"/>
    <cellStyle name="Normal 5 9 3 2 2" xfId="17501"/>
    <cellStyle name="Normal 5 9 3 2 2 2" xfId="17502"/>
    <cellStyle name="Normal 5 9 3 2 2 2 2" xfId="40752"/>
    <cellStyle name="Normal 5 9 3 2 2 3" xfId="40751"/>
    <cellStyle name="Normal 5 9 3 2 2_Sheet3" xfId="17503"/>
    <cellStyle name="Normal 5 9 3 2 3" xfId="17504"/>
    <cellStyle name="Normal 5 9 3 2 3 2" xfId="40754"/>
    <cellStyle name="Normal 5 9 3 2 3 3" xfId="40753"/>
    <cellStyle name="Normal 5 9 3 2 4" xfId="17505"/>
    <cellStyle name="Normal 5 9 3 2 4 2" xfId="40756"/>
    <cellStyle name="Normal 5 9 3 2 4 3" xfId="40755"/>
    <cellStyle name="Normal 5 9 3 2 5" xfId="17506"/>
    <cellStyle name="Normal 5 9 3 2 5 2" xfId="40757"/>
    <cellStyle name="Normal 5 9 3 2 6" xfId="40750"/>
    <cellStyle name="Normal 5 9 3 2_Sheet3" xfId="17507"/>
    <cellStyle name="Normal 5 9 3 3" xfId="17508"/>
    <cellStyle name="Normal 5 9 3 3 2" xfId="17509"/>
    <cellStyle name="Normal 5 9 3 3 2 2" xfId="40759"/>
    <cellStyle name="Normal 5 9 3 3 3" xfId="40758"/>
    <cellStyle name="Normal 5 9 3 3_Sheet3" xfId="17510"/>
    <cellStyle name="Normal 5 9 3 4" xfId="17511"/>
    <cellStyle name="Normal 5 9 3 4 2" xfId="40761"/>
    <cellStyle name="Normal 5 9 3 4 3" xfId="40760"/>
    <cellStyle name="Normal 5 9 3 5" xfId="17512"/>
    <cellStyle name="Normal 5 9 3 5 2" xfId="40763"/>
    <cellStyle name="Normal 5 9 3 5 3" xfId="40762"/>
    <cellStyle name="Normal 5 9 3 6" xfId="17513"/>
    <cellStyle name="Normal 5 9 3 6 2" xfId="40764"/>
    <cellStyle name="Normal 5 9 3 7" xfId="40749"/>
    <cellStyle name="Normal 5 9 3_Sheet3" xfId="17514"/>
    <cellStyle name="Normal 5 9 4" xfId="17515"/>
    <cellStyle name="Normal 5 9 4 2" xfId="17516"/>
    <cellStyle name="Normal 5 9 4 2 2" xfId="17517"/>
    <cellStyle name="Normal 5 9 4 2 2 2" xfId="17518"/>
    <cellStyle name="Normal 5 9 4 2 2 2 2" xfId="40768"/>
    <cellStyle name="Normal 5 9 4 2 2 3" xfId="40767"/>
    <cellStyle name="Normal 5 9 4 2 2_Sheet3" xfId="17519"/>
    <cellStyle name="Normal 5 9 4 2 3" xfId="17520"/>
    <cellStyle name="Normal 5 9 4 2 3 2" xfId="40770"/>
    <cellStyle name="Normal 5 9 4 2 3 3" xfId="40769"/>
    <cellStyle name="Normal 5 9 4 2 4" xfId="17521"/>
    <cellStyle name="Normal 5 9 4 2 4 2" xfId="40772"/>
    <cellStyle name="Normal 5 9 4 2 4 3" xfId="40771"/>
    <cellStyle name="Normal 5 9 4 2 5" xfId="17522"/>
    <cellStyle name="Normal 5 9 4 2 5 2" xfId="40773"/>
    <cellStyle name="Normal 5 9 4 2 6" xfId="40766"/>
    <cellStyle name="Normal 5 9 4 2_Sheet3" xfId="17523"/>
    <cellStyle name="Normal 5 9 4 3" xfId="17524"/>
    <cellStyle name="Normal 5 9 4 3 2" xfId="17525"/>
    <cellStyle name="Normal 5 9 4 3 2 2" xfId="40775"/>
    <cellStyle name="Normal 5 9 4 3 3" xfId="40774"/>
    <cellStyle name="Normal 5 9 4 3_Sheet3" xfId="17526"/>
    <cellStyle name="Normal 5 9 4 4" xfId="17527"/>
    <cellStyle name="Normal 5 9 4 4 2" xfId="40777"/>
    <cellStyle name="Normal 5 9 4 4 3" xfId="40776"/>
    <cellStyle name="Normal 5 9 4 5" xfId="17528"/>
    <cellStyle name="Normal 5 9 4 5 2" xfId="40779"/>
    <cellStyle name="Normal 5 9 4 5 3" xfId="40778"/>
    <cellStyle name="Normal 5 9 4 6" xfId="17529"/>
    <cellStyle name="Normal 5 9 4 6 2" xfId="40780"/>
    <cellStyle name="Normal 5 9 4 7" xfId="40765"/>
    <cellStyle name="Normal 5 9 4_Sheet3" xfId="17530"/>
    <cellStyle name="Normal 5 9 5" xfId="17531"/>
    <cellStyle name="Normal 5 9 5 2" xfId="17532"/>
    <cellStyle name="Normal 5 9 5 2 2" xfId="17533"/>
    <cellStyle name="Normal 5 9 5 2 2 2" xfId="40783"/>
    <cellStyle name="Normal 5 9 5 2 3" xfId="40782"/>
    <cellStyle name="Normal 5 9 5 2_Sheet3" xfId="17534"/>
    <cellStyle name="Normal 5 9 5 3" xfId="17535"/>
    <cellStyle name="Normal 5 9 5 3 2" xfId="40785"/>
    <cellStyle name="Normal 5 9 5 3 3" xfId="40784"/>
    <cellStyle name="Normal 5 9 5 4" xfId="17536"/>
    <cellStyle name="Normal 5 9 5 4 2" xfId="40787"/>
    <cellStyle name="Normal 5 9 5 4 3" xfId="40786"/>
    <cellStyle name="Normal 5 9 5 5" xfId="17537"/>
    <cellStyle name="Normal 5 9 5 5 2" xfId="40788"/>
    <cellStyle name="Normal 5 9 5 6" xfId="40781"/>
    <cellStyle name="Normal 5 9 5_Sheet3" xfId="17538"/>
    <cellStyle name="Normal 5 9 6" xfId="17539"/>
    <cellStyle name="Normal 5 9 6 2" xfId="17540"/>
    <cellStyle name="Normal 5 9 6 2 2" xfId="40790"/>
    <cellStyle name="Normal 5 9 6 3" xfId="40789"/>
    <cellStyle name="Normal 5 9 6_Sheet3" xfId="17541"/>
    <cellStyle name="Normal 5 9 7" xfId="17542"/>
    <cellStyle name="Normal 5 9 7 2" xfId="40792"/>
    <cellStyle name="Normal 5 9 7 3" xfId="40791"/>
    <cellStyle name="Normal 5 9 8" xfId="17543"/>
    <cellStyle name="Normal 5 9 8 2" xfId="40794"/>
    <cellStyle name="Normal 5 9 8 3" xfId="40793"/>
    <cellStyle name="Normal 5 9 9" xfId="17544"/>
    <cellStyle name="Normal 5 9 9 2" xfId="40795"/>
    <cellStyle name="Normal 5 9_Sheet3" xfId="17545"/>
    <cellStyle name="Normal 5_Sheet3" xfId="17546"/>
    <cellStyle name="Normal 6" xfId="17547"/>
    <cellStyle name="Normal 6 10" xfId="17548"/>
    <cellStyle name="Normal 6 10 10" xfId="40797"/>
    <cellStyle name="Normal 6 10 2" xfId="17549"/>
    <cellStyle name="Normal 6 10 2 2" xfId="17550"/>
    <cellStyle name="Normal 6 10 2 2 2" xfId="17551"/>
    <cellStyle name="Normal 6 10 2 2 2 2" xfId="17552"/>
    <cellStyle name="Normal 6 10 2 2 2 2 2" xfId="40801"/>
    <cellStyle name="Normal 6 10 2 2 2 3" xfId="40800"/>
    <cellStyle name="Normal 6 10 2 2 2_Sheet3" xfId="17553"/>
    <cellStyle name="Normal 6 10 2 2 3" xfId="17554"/>
    <cellStyle name="Normal 6 10 2 2 3 2" xfId="40803"/>
    <cellStyle name="Normal 6 10 2 2 3 3" xfId="40802"/>
    <cellStyle name="Normal 6 10 2 2 4" xfId="17555"/>
    <cellStyle name="Normal 6 10 2 2 4 2" xfId="40805"/>
    <cellStyle name="Normal 6 10 2 2 4 3" xfId="40804"/>
    <cellStyle name="Normal 6 10 2 2 5" xfId="17556"/>
    <cellStyle name="Normal 6 10 2 2 5 2" xfId="40806"/>
    <cellStyle name="Normal 6 10 2 2 6" xfId="40799"/>
    <cellStyle name="Normal 6 10 2 2_Sheet3" xfId="17557"/>
    <cellStyle name="Normal 6 10 2 3" xfId="17558"/>
    <cellStyle name="Normal 6 10 2 3 2" xfId="17559"/>
    <cellStyle name="Normal 6 10 2 3 2 2" xfId="40808"/>
    <cellStyle name="Normal 6 10 2 3 3" xfId="40807"/>
    <cellStyle name="Normal 6 10 2 3_Sheet3" xfId="17560"/>
    <cellStyle name="Normal 6 10 2 4" xfId="17561"/>
    <cellStyle name="Normal 6 10 2 4 2" xfId="40810"/>
    <cellStyle name="Normal 6 10 2 4 3" xfId="40809"/>
    <cellStyle name="Normal 6 10 2 5" xfId="17562"/>
    <cellStyle name="Normal 6 10 2 5 2" xfId="40812"/>
    <cellStyle name="Normal 6 10 2 5 3" xfId="40811"/>
    <cellStyle name="Normal 6 10 2 6" xfId="17563"/>
    <cellStyle name="Normal 6 10 2 6 2" xfId="40813"/>
    <cellStyle name="Normal 6 10 2 7" xfId="40798"/>
    <cellStyle name="Normal 6 10 2_Sheet3" xfId="17564"/>
    <cellStyle name="Normal 6 10 3" xfId="17565"/>
    <cellStyle name="Normal 6 10 3 2" xfId="17566"/>
    <cellStyle name="Normal 6 10 3 2 2" xfId="17567"/>
    <cellStyle name="Normal 6 10 3 2 2 2" xfId="17568"/>
    <cellStyle name="Normal 6 10 3 2 2 2 2" xfId="40817"/>
    <cellStyle name="Normal 6 10 3 2 2 3" xfId="40816"/>
    <cellStyle name="Normal 6 10 3 2 2_Sheet3" xfId="17569"/>
    <cellStyle name="Normal 6 10 3 2 3" xfId="17570"/>
    <cellStyle name="Normal 6 10 3 2 3 2" xfId="40819"/>
    <cellStyle name="Normal 6 10 3 2 3 3" xfId="40818"/>
    <cellStyle name="Normal 6 10 3 2 4" xfId="17571"/>
    <cellStyle name="Normal 6 10 3 2 4 2" xfId="40821"/>
    <cellStyle name="Normal 6 10 3 2 4 3" xfId="40820"/>
    <cellStyle name="Normal 6 10 3 2 5" xfId="17572"/>
    <cellStyle name="Normal 6 10 3 2 5 2" xfId="40822"/>
    <cellStyle name="Normal 6 10 3 2 6" xfId="40815"/>
    <cellStyle name="Normal 6 10 3 2_Sheet3" xfId="17573"/>
    <cellStyle name="Normal 6 10 3 3" xfId="17574"/>
    <cellStyle name="Normal 6 10 3 3 2" xfId="17575"/>
    <cellStyle name="Normal 6 10 3 3 2 2" xfId="40824"/>
    <cellStyle name="Normal 6 10 3 3 3" xfId="40823"/>
    <cellStyle name="Normal 6 10 3 3_Sheet3" xfId="17576"/>
    <cellStyle name="Normal 6 10 3 4" xfId="17577"/>
    <cellStyle name="Normal 6 10 3 4 2" xfId="40826"/>
    <cellStyle name="Normal 6 10 3 4 3" xfId="40825"/>
    <cellStyle name="Normal 6 10 3 5" xfId="17578"/>
    <cellStyle name="Normal 6 10 3 5 2" xfId="40828"/>
    <cellStyle name="Normal 6 10 3 5 3" xfId="40827"/>
    <cellStyle name="Normal 6 10 3 6" xfId="17579"/>
    <cellStyle name="Normal 6 10 3 6 2" xfId="40829"/>
    <cellStyle name="Normal 6 10 3 7" xfId="40814"/>
    <cellStyle name="Normal 6 10 3_Sheet3" xfId="17580"/>
    <cellStyle name="Normal 6 10 4" xfId="17581"/>
    <cellStyle name="Normal 6 10 4 2" xfId="17582"/>
    <cellStyle name="Normal 6 10 4 2 2" xfId="17583"/>
    <cellStyle name="Normal 6 10 4 2 2 2" xfId="17584"/>
    <cellStyle name="Normal 6 10 4 2 2 2 2" xfId="40833"/>
    <cellStyle name="Normal 6 10 4 2 2 3" xfId="40832"/>
    <cellStyle name="Normal 6 10 4 2 2_Sheet3" xfId="17585"/>
    <cellStyle name="Normal 6 10 4 2 3" xfId="17586"/>
    <cellStyle name="Normal 6 10 4 2 3 2" xfId="40835"/>
    <cellStyle name="Normal 6 10 4 2 3 3" xfId="40834"/>
    <cellStyle name="Normal 6 10 4 2 4" xfId="17587"/>
    <cellStyle name="Normal 6 10 4 2 4 2" xfId="40837"/>
    <cellStyle name="Normal 6 10 4 2 4 3" xfId="40836"/>
    <cellStyle name="Normal 6 10 4 2 5" xfId="17588"/>
    <cellStyle name="Normal 6 10 4 2 5 2" xfId="40838"/>
    <cellStyle name="Normal 6 10 4 2 6" xfId="40831"/>
    <cellStyle name="Normal 6 10 4 2_Sheet3" xfId="17589"/>
    <cellStyle name="Normal 6 10 4 3" xfId="17590"/>
    <cellStyle name="Normal 6 10 4 3 2" xfId="17591"/>
    <cellStyle name="Normal 6 10 4 3 2 2" xfId="40840"/>
    <cellStyle name="Normal 6 10 4 3 3" xfId="40839"/>
    <cellStyle name="Normal 6 10 4 3_Sheet3" xfId="17592"/>
    <cellStyle name="Normal 6 10 4 4" xfId="17593"/>
    <cellStyle name="Normal 6 10 4 4 2" xfId="40842"/>
    <cellStyle name="Normal 6 10 4 4 3" xfId="40841"/>
    <cellStyle name="Normal 6 10 4 5" xfId="17594"/>
    <cellStyle name="Normal 6 10 4 5 2" xfId="40844"/>
    <cellStyle name="Normal 6 10 4 5 3" xfId="40843"/>
    <cellStyle name="Normal 6 10 4 6" xfId="17595"/>
    <cellStyle name="Normal 6 10 4 6 2" xfId="40845"/>
    <cellStyle name="Normal 6 10 4 7" xfId="40830"/>
    <cellStyle name="Normal 6 10 4_Sheet3" xfId="17596"/>
    <cellStyle name="Normal 6 10 5" xfId="17597"/>
    <cellStyle name="Normal 6 10 5 2" xfId="17598"/>
    <cellStyle name="Normal 6 10 5 2 2" xfId="17599"/>
    <cellStyle name="Normal 6 10 5 2 2 2" xfId="40848"/>
    <cellStyle name="Normal 6 10 5 2 3" xfId="40847"/>
    <cellStyle name="Normal 6 10 5 2_Sheet3" xfId="17600"/>
    <cellStyle name="Normal 6 10 5 3" xfId="17601"/>
    <cellStyle name="Normal 6 10 5 3 2" xfId="40850"/>
    <cellStyle name="Normal 6 10 5 3 3" xfId="40849"/>
    <cellStyle name="Normal 6 10 5 4" xfId="17602"/>
    <cellStyle name="Normal 6 10 5 4 2" xfId="40852"/>
    <cellStyle name="Normal 6 10 5 4 3" xfId="40851"/>
    <cellStyle name="Normal 6 10 5 5" xfId="17603"/>
    <cellStyle name="Normal 6 10 5 5 2" xfId="40853"/>
    <cellStyle name="Normal 6 10 5 6" xfId="40846"/>
    <cellStyle name="Normal 6 10 5_Sheet3" xfId="17604"/>
    <cellStyle name="Normal 6 10 6" xfId="17605"/>
    <cellStyle name="Normal 6 10 6 2" xfId="17606"/>
    <cellStyle name="Normal 6 10 6 2 2" xfId="40855"/>
    <cellStyle name="Normal 6 10 6 3" xfId="40854"/>
    <cellStyle name="Normal 6 10 6_Sheet3" xfId="17607"/>
    <cellStyle name="Normal 6 10 7" xfId="17608"/>
    <cellStyle name="Normal 6 10 7 2" xfId="40857"/>
    <cellStyle name="Normal 6 10 7 3" xfId="40856"/>
    <cellStyle name="Normal 6 10 8" xfId="17609"/>
    <cellStyle name="Normal 6 10 8 2" xfId="40859"/>
    <cellStyle name="Normal 6 10 8 3" xfId="40858"/>
    <cellStyle name="Normal 6 10 9" xfId="17610"/>
    <cellStyle name="Normal 6 10 9 2" xfId="40860"/>
    <cellStyle name="Normal 6 10_Sheet3" xfId="17611"/>
    <cellStyle name="Normal 6 11" xfId="17612"/>
    <cellStyle name="Normal 6 11 10" xfId="40861"/>
    <cellStyle name="Normal 6 11 2" xfId="17613"/>
    <cellStyle name="Normal 6 11 2 2" xfId="17614"/>
    <cellStyle name="Normal 6 11 2 2 2" xfId="17615"/>
    <cellStyle name="Normal 6 11 2 2 2 2" xfId="17616"/>
    <cellStyle name="Normal 6 11 2 2 2 2 2" xfId="40865"/>
    <cellStyle name="Normal 6 11 2 2 2 3" xfId="40864"/>
    <cellStyle name="Normal 6 11 2 2 2_Sheet3" xfId="17617"/>
    <cellStyle name="Normal 6 11 2 2 3" xfId="17618"/>
    <cellStyle name="Normal 6 11 2 2 3 2" xfId="40867"/>
    <cellStyle name="Normal 6 11 2 2 3 3" xfId="40866"/>
    <cellStyle name="Normal 6 11 2 2 4" xfId="17619"/>
    <cellStyle name="Normal 6 11 2 2 4 2" xfId="40869"/>
    <cellStyle name="Normal 6 11 2 2 4 3" xfId="40868"/>
    <cellStyle name="Normal 6 11 2 2 5" xfId="17620"/>
    <cellStyle name="Normal 6 11 2 2 5 2" xfId="40870"/>
    <cellStyle name="Normal 6 11 2 2 6" xfId="40863"/>
    <cellStyle name="Normal 6 11 2 2_Sheet3" xfId="17621"/>
    <cellStyle name="Normal 6 11 2 3" xfId="17622"/>
    <cellStyle name="Normal 6 11 2 3 2" xfId="17623"/>
    <cellStyle name="Normal 6 11 2 3 2 2" xfId="40872"/>
    <cellStyle name="Normal 6 11 2 3 3" xfId="40871"/>
    <cellStyle name="Normal 6 11 2 3_Sheet3" xfId="17624"/>
    <cellStyle name="Normal 6 11 2 4" xfId="17625"/>
    <cellStyle name="Normal 6 11 2 4 2" xfId="40874"/>
    <cellStyle name="Normal 6 11 2 4 3" xfId="40873"/>
    <cellStyle name="Normal 6 11 2 5" xfId="17626"/>
    <cellStyle name="Normal 6 11 2 5 2" xfId="40876"/>
    <cellStyle name="Normal 6 11 2 5 3" xfId="40875"/>
    <cellStyle name="Normal 6 11 2 6" xfId="17627"/>
    <cellStyle name="Normal 6 11 2 6 2" xfId="40877"/>
    <cellStyle name="Normal 6 11 2 7" xfId="40862"/>
    <cellStyle name="Normal 6 11 2_Sheet3" xfId="17628"/>
    <cellStyle name="Normal 6 11 3" xfId="17629"/>
    <cellStyle name="Normal 6 11 3 2" xfId="17630"/>
    <cellStyle name="Normal 6 11 3 2 2" xfId="17631"/>
    <cellStyle name="Normal 6 11 3 2 2 2" xfId="17632"/>
    <cellStyle name="Normal 6 11 3 2 2 2 2" xfId="40881"/>
    <cellStyle name="Normal 6 11 3 2 2 3" xfId="40880"/>
    <cellStyle name="Normal 6 11 3 2 2_Sheet3" xfId="17633"/>
    <cellStyle name="Normal 6 11 3 2 3" xfId="17634"/>
    <cellStyle name="Normal 6 11 3 2 3 2" xfId="40883"/>
    <cellStyle name="Normal 6 11 3 2 3 3" xfId="40882"/>
    <cellStyle name="Normal 6 11 3 2 4" xfId="17635"/>
    <cellStyle name="Normal 6 11 3 2 4 2" xfId="40885"/>
    <cellStyle name="Normal 6 11 3 2 4 3" xfId="40884"/>
    <cellStyle name="Normal 6 11 3 2 5" xfId="17636"/>
    <cellStyle name="Normal 6 11 3 2 5 2" xfId="40886"/>
    <cellStyle name="Normal 6 11 3 2 6" xfId="40879"/>
    <cellStyle name="Normal 6 11 3 2_Sheet3" xfId="17637"/>
    <cellStyle name="Normal 6 11 3 3" xfId="17638"/>
    <cellStyle name="Normal 6 11 3 3 2" xfId="17639"/>
    <cellStyle name="Normal 6 11 3 3 2 2" xfId="40888"/>
    <cellStyle name="Normal 6 11 3 3 3" xfId="40887"/>
    <cellStyle name="Normal 6 11 3 3_Sheet3" xfId="17640"/>
    <cellStyle name="Normal 6 11 3 4" xfId="17641"/>
    <cellStyle name="Normal 6 11 3 4 2" xfId="40890"/>
    <cellStyle name="Normal 6 11 3 4 3" xfId="40889"/>
    <cellStyle name="Normal 6 11 3 5" xfId="17642"/>
    <cellStyle name="Normal 6 11 3 5 2" xfId="40892"/>
    <cellStyle name="Normal 6 11 3 5 3" xfId="40891"/>
    <cellStyle name="Normal 6 11 3 6" xfId="17643"/>
    <cellStyle name="Normal 6 11 3 6 2" xfId="40893"/>
    <cellStyle name="Normal 6 11 3 7" xfId="40878"/>
    <cellStyle name="Normal 6 11 3_Sheet3" xfId="17644"/>
    <cellStyle name="Normal 6 11 4" xfId="17645"/>
    <cellStyle name="Normal 6 11 4 2" xfId="17646"/>
    <cellStyle name="Normal 6 11 4 2 2" xfId="17647"/>
    <cellStyle name="Normal 6 11 4 2 2 2" xfId="17648"/>
    <cellStyle name="Normal 6 11 4 2 2 2 2" xfId="40897"/>
    <cellStyle name="Normal 6 11 4 2 2 3" xfId="40896"/>
    <cellStyle name="Normal 6 11 4 2 2_Sheet3" xfId="17649"/>
    <cellStyle name="Normal 6 11 4 2 3" xfId="17650"/>
    <cellStyle name="Normal 6 11 4 2 3 2" xfId="40899"/>
    <cellStyle name="Normal 6 11 4 2 3 3" xfId="40898"/>
    <cellStyle name="Normal 6 11 4 2 4" xfId="17651"/>
    <cellStyle name="Normal 6 11 4 2 4 2" xfId="40901"/>
    <cellStyle name="Normal 6 11 4 2 4 3" xfId="40900"/>
    <cellStyle name="Normal 6 11 4 2 5" xfId="17652"/>
    <cellStyle name="Normal 6 11 4 2 5 2" xfId="40902"/>
    <cellStyle name="Normal 6 11 4 2 6" xfId="40895"/>
    <cellStyle name="Normal 6 11 4 2_Sheet3" xfId="17653"/>
    <cellStyle name="Normal 6 11 4 3" xfId="17654"/>
    <cellStyle name="Normal 6 11 4 3 2" xfId="17655"/>
    <cellStyle name="Normal 6 11 4 3 2 2" xfId="40904"/>
    <cellStyle name="Normal 6 11 4 3 3" xfId="40903"/>
    <cellStyle name="Normal 6 11 4 3_Sheet3" xfId="17656"/>
    <cellStyle name="Normal 6 11 4 4" xfId="17657"/>
    <cellStyle name="Normal 6 11 4 4 2" xfId="40906"/>
    <cellStyle name="Normal 6 11 4 4 3" xfId="40905"/>
    <cellStyle name="Normal 6 11 4 5" xfId="17658"/>
    <cellStyle name="Normal 6 11 4 5 2" xfId="40908"/>
    <cellStyle name="Normal 6 11 4 5 3" xfId="40907"/>
    <cellStyle name="Normal 6 11 4 6" xfId="17659"/>
    <cellStyle name="Normal 6 11 4 6 2" xfId="40909"/>
    <cellStyle name="Normal 6 11 4 7" xfId="40894"/>
    <cellStyle name="Normal 6 11 4_Sheet3" xfId="17660"/>
    <cellStyle name="Normal 6 11 5" xfId="17661"/>
    <cellStyle name="Normal 6 11 5 2" xfId="17662"/>
    <cellStyle name="Normal 6 11 5 2 2" xfId="17663"/>
    <cellStyle name="Normal 6 11 5 2 2 2" xfId="40912"/>
    <cellStyle name="Normal 6 11 5 2 3" xfId="40911"/>
    <cellStyle name="Normal 6 11 5 2_Sheet3" xfId="17664"/>
    <cellStyle name="Normal 6 11 5 3" xfId="17665"/>
    <cellStyle name="Normal 6 11 5 3 2" xfId="40914"/>
    <cellStyle name="Normal 6 11 5 3 3" xfId="40913"/>
    <cellStyle name="Normal 6 11 5 4" xfId="17666"/>
    <cellStyle name="Normal 6 11 5 4 2" xfId="40916"/>
    <cellStyle name="Normal 6 11 5 4 3" xfId="40915"/>
    <cellStyle name="Normal 6 11 5 5" xfId="17667"/>
    <cellStyle name="Normal 6 11 5 5 2" xfId="40917"/>
    <cellStyle name="Normal 6 11 5 6" xfId="40910"/>
    <cellStyle name="Normal 6 11 5_Sheet3" xfId="17668"/>
    <cellStyle name="Normal 6 11 6" xfId="17669"/>
    <cellStyle name="Normal 6 11 6 2" xfId="17670"/>
    <cellStyle name="Normal 6 11 6 2 2" xfId="40919"/>
    <cellStyle name="Normal 6 11 6 3" xfId="40918"/>
    <cellStyle name="Normal 6 11 6_Sheet3" xfId="17671"/>
    <cellStyle name="Normal 6 11 7" xfId="17672"/>
    <cellStyle name="Normal 6 11 7 2" xfId="40921"/>
    <cellStyle name="Normal 6 11 7 3" xfId="40920"/>
    <cellStyle name="Normal 6 11 8" xfId="17673"/>
    <cellStyle name="Normal 6 11 8 2" xfId="40923"/>
    <cellStyle name="Normal 6 11 8 3" xfId="40922"/>
    <cellStyle name="Normal 6 11 9" xfId="17674"/>
    <cellStyle name="Normal 6 11 9 2" xfId="40924"/>
    <cellStyle name="Normal 6 11_Sheet3" xfId="17675"/>
    <cellStyle name="Normal 6 12" xfId="17676"/>
    <cellStyle name="Normal 6 12 10" xfId="40925"/>
    <cellStyle name="Normal 6 12 2" xfId="17677"/>
    <cellStyle name="Normal 6 12 2 2" xfId="17678"/>
    <cellStyle name="Normal 6 12 2 2 2" xfId="17679"/>
    <cellStyle name="Normal 6 12 2 2 2 2" xfId="17680"/>
    <cellStyle name="Normal 6 12 2 2 2 2 2" xfId="40929"/>
    <cellStyle name="Normal 6 12 2 2 2 3" xfId="40928"/>
    <cellStyle name="Normal 6 12 2 2 2_Sheet3" xfId="17681"/>
    <cellStyle name="Normal 6 12 2 2 3" xfId="17682"/>
    <cellStyle name="Normal 6 12 2 2 3 2" xfId="40931"/>
    <cellStyle name="Normal 6 12 2 2 3 3" xfId="40930"/>
    <cellStyle name="Normal 6 12 2 2 4" xfId="17683"/>
    <cellStyle name="Normal 6 12 2 2 4 2" xfId="40933"/>
    <cellStyle name="Normal 6 12 2 2 4 3" xfId="40932"/>
    <cellStyle name="Normal 6 12 2 2 5" xfId="17684"/>
    <cellStyle name="Normal 6 12 2 2 5 2" xfId="40934"/>
    <cellStyle name="Normal 6 12 2 2 6" xfId="40927"/>
    <cellStyle name="Normal 6 12 2 2_Sheet3" xfId="17685"/>
    <cellStyle name="Normal 6 12 2 3" xfId="17686"/>
    <cellStyle name="Normal 6 12 2 3 2" xfId="17687"/>
    <cellStyle name="Normal 6 12 2 3 2 2" xfId="40936"/>
    <cellStyle name="Normal 6 12 2 3 3" xfId="40935"/>
    <cellStyle name="Normal 6 12 2 3_Sheet3" xfId="17688"/>
    <cellStyle name="Normal 6 12 2 4" xfId="17689"/>
    <cellStyle name="Normal 6 12 2 4 2" xfId="40938"/>
    <cellStyle name="Normal 6 12 2 4 3" xfId="40937"/>
    <cellStyle name="Normal 6 12 2 5" xfId="17690"/>
    <cellStyle name="Normal 6 12 2 5 2" xfId="40940"/>
    <cellStyle name="Normal 6 12 2 5 3" xfId="40939"/>
    <cellStyle name="Normal 6 12 2 6" xfId="17691"/>
    <cellStyle name="Normal 6 12 2 6 2" xfId="40941"/>
    <cellStyle name="Normal 6 12 2 7" xfId="40926"/>
    <cellStyle name="Normal 6 12 2_Sheet3" xfId="17692"/>
    <cellStyle name="Normal 6 12 3" xfId="17693"/>
    <cellStyle name="Normal 6 12 3 2" xfId="17694"/>
    <cellStyle name="Normal 6 12 3 2 2" xfId="17695"/>
    <cellStyle name="Normal 6 12 3 2 2 2" xfId="17696"/>
    <cellStyle name="Normal 6 12 3 2 2 2 2" xfId="40945"/>
    <cellStyle name="Normal 6 12 3 2 2 3" xfId="40944"/>
    <cellStyle name="Normal 6 12 3 2 2_Sheet3" xfId="17697"/>
    <cellStyle name="Normal 6 12 3 2 3" xfId="17698"/>
    <cellStyle name="Normal 6 12 3 2 3 2" xfId="40947"/>
    <cellStyle name="Normal 6 12 3 2 3 3" xfId="40946"/>
    <cellStyle name="Normal 6 12 3 2 4" xfId="17699"/>
    <cellStyle name="Normal 6 12 3 2 4 2" xfId="40949"/>
    <cellStyle name="Normal 6 12 3 2 4 3" xfId="40948"/>
    <cellStyle name="Normal 6 12 3 2 5" xfId="17700"/>
    <cellStyle name="Normal 6 12 3 2 5 2" xfId="40950"/>
    <cellStyle name="Normal 6 12 3 2 6" xfId="40943"/>
    <cellStyle name="Normal 6 12 3 2_Sheet3" xfId="17701"/>
    <cellStyle name="Normal 6 12 3 3" xfId="17702"/>
    <cellStyle name="Normal 6 12 3 3 2" xfId="17703"/>
    <cellStyle name="Normal 6 12 3 3 2 2" xfId="40952"/>
    <cellStyle name="Normal 6 12 3 3 3" xfId="40951"/>
    <cellStyle name="Normal 6 12 3 3_Sheet3" xfId="17704"/>
    <cellStyle name="Normal 6 12 3 4" xfId="17705"/>
    <cellStyle name="Normal 6 12 3 4 2" xfId="40954"/>
    <cellStyle name="Normal 6 12 3 4 3" xfId="40953"/>
    <cellStyle name="Normal 6 12 3 5" xfId="17706"/>
    <cellStyle name="Normal 6 12 3 5 2" xfId="40956"/>
    <cellStyle name="Normal 6 12 3 5 3" xfId="40955"/>
    <cellStyle name="Normal 6 12 3 6" xfId="17707"/>
    <cellStyle name="Normal 6 12 3 6 2" xfId="40957"/>
    <cellStyle name="Normal 6 12 3 7" xfId="40942"/>
    <cellStyle name="Normal 6 12 3_Sheet3" xfId="17708"/>
    <cellStyle name="Normal 6 12 4" xfId="17709"/>
    <cellStyle name="Normal 6 12 4 2" xfId="17710"/>
    <cellStyle name="Normal 6 12 4 2 2" xfId="17711"/>
    <cellStyle name="Normal 6 12 4 2 2 2" xfId="17712"/>
    <cellStyle name="Normal 6 12 4 2 2 2 2" xfId="40961"/>
    <cellStyle name="Normal 6 12 4 2 2 3" xfId="40960"/>
    <cellStyle name="Normal 6 12 4 2 2_Sheet3" xfId="17713"/>
    <cellStyle name="Normal 6 12 4 2 3" xfId="17714"/>
    <cellStyle name="Normal 6 12 4 2 3 2" xfId="40963"/>
    <cellStyle name="Normal 6 12 4 2 3 3" xfId="40962"/>
    <cellStyle name="Normal 6 12 4 2 4" xfId="17715"/>
    <cellStyle name="Normal 6 12 4 2 4 2" xfId="40965"/>
    <cellStyle name="Normal 6 12 4 2 4 3" xfId="40964"/>
    <cellStyle name="Normal 6 12 4 2 5" xfId="17716"/>
    <cellStyle name="Normal 6 12 4 2 5 2" xfId="40966"/>
    <cellStyle name="Normal 6 12 4 2 6" xfId="40959"/>
    <cellStyle name="Normal 6 12 4 2_Sheet3" xfId="17717"/>
    <cellStyle name="Normal 6 12 4 3" xfId="17718"/>
    <cellStyle name="Normal 6 12 4 3 2" xfId="17719"/>
    <cellStyle name="Normal 6 12 4 3 2 2" xfId="40968"/>
    <cellStyle name="Normal 6 12 4 3 3" xfId="40967"/>
    <cellStyle name="Normal 6 12 4 3_Sheet3" xfId="17720"/>
    <cellStyle name="Normal 6 12 4 4" xfId="17721"/>
    <cellStyle name="Normal 6 12 4 4 2" xfId="40970"/>
    <cellStyle name="Normal 6 12 4 4 3" xfId="40969"/>
    <cellStyle name="Normal 6 12 4 5" xfId="17722"/>
    <cellStyle name="Normal 6 12 4 5 2" xfId="40972"/>
    <cellStyle name="Normal 6 12 4 5 3" xfId="40971"/>
    <cellStyle name="Normal 6 12 4 6" xfId="17723"/>
    <cellStyle name="Normal 6 12 4 6 2" xfId="40973"/>
    <cellStyle name="Normal 6 12 4 7" xfId="40958"/>
    <cellStyle name="Normal 6 12 4_Sheet3" xfId="17724"/>
    <cellStyle name="Normal 6 12 5" xfId="17725"/>
    <cellStyle name="Normal 6 12 5 2" xfId="17726"/>
    <cellStyle name="Normal 6 12 5 2 2" xfId="17727"/>
    <cellStyle name="Normal 6 12 5 2 2 2" xfId="40976"/>
    <cellStyle name="Normal 6 12 5 2 3" xfId="40975"/>
    <cellStyle name="Normal 6 12 5 2_Sheet3" xfId="17728"/>
    <cellStyle name="Normal 6 12 5 3" xfId="17729"/>
    <cellStyle name="Normal 6 12 5 3 2" xfId="40978"/>
    <cellStyle name="Normal 6 12 5 3 3" xfId="40977"/>
    <cellStyle name="Normal 6 12 5 4" xfId="17730"/>
    <cellStyle name="Normal 6 12 5 4 2" xfId="40980"/>
    <cellStyle name="Normal 6 12 5 4 3" xfId="40979"/>
    <cellStyle name="Normal 6 12 5 5" xfId="17731"/>
    <cellStyle name="Normal 6 12 5 5 2" xfId="40981"/>
    <cellStyle name="Normal 6 12 5 6" xfId="40974"/>
    <cellStyle name="Normal 6 12 5_Sheet3" xfId="17732"/>
    <cellStyle name="Normal 6 12 6" xfId="17733"/>
    <cellStyle name="Normal 6 12 6 2" xfId="17734"/>
    <cellStyle name="Normal 6 12 6 2 2" xfId="40983"/>
    <cellStyle name="Normal 6 12 6 3" xfId="40982"/>
    <cellStyle name="Normal 6 12 6_Sheet3" xfId="17735"/>
    <cellStyle name="Normal 6 12 7" xfId="17736"/>
    <cellStyle name="Normal 6 12 7 2" xfId="40985"/>
    <cellStyle name="Normal 6 12 7 3" xfId="40984"/>
    <cellStyle name="Normal 6 12 8" xfId="17737"/>
    <cellStyle name="Normal 6 12 8 2" xfId="40987"/>
    <cellStyle name="Normal 6 12 8 3" xfId="40986"/>
    <cellStyle name="Normal 6 12 9" xfId="17738"/>
    <cellStyle name="Normal 6 12 9 2" xfId="40988"/>
    <cellStyle name="Normal 6 12_Sheet3" xfId="17739"/>
    <cellStyle name="Normal 6 13" xfId="17740"/>
    <cellStyle name="Normal 6 13 10" xfId="40989"/>
    <cellStyle name="Normal 6 13 2" xfId="17741"/>
    <cellStyle name="Normal 6 13 2 2" xfId="17742"/>
    <cellStyle name="Normal 6 13 2 2 2" xfId="17743"/>
    <cellStyle name="Normal 6 13 2 2 2 2" xfId="17744"/>
    <cellStyle name="Normal 6 13 2 2 2 2 2" xfId="40993"/>
    <cellStyle name="Normal 6 13 2 2 2 3" xfId="40992"/>
    <cellStyle name="Normal 6 13 2 2 2_Sheet3" xfId="17745"/>
    <cellStyle name="Normal 6 13 2 2 3" xfId="17746"/>
    <cellStyle name="Normal 6 13 2 2 3 2" xfId="40995"/>
    <cellStyle name="Normal 6 13 2 2 3 3" xfId="40994"/>
    <cellStyle name="Normal 6 13 2 2 4" xfId="17747"/>
    <cellStyle name="Normal 6 13 2 2 4 2" xfId="40997"/>
    <cellStyle name="Normal 6 13 2 2 4 3" xfId="40996"/>
    <cellStyle name="Normal 6 13 2 2 5" xfId="17748"/>
    <cellStyle name="Normal 6 13 2 2 5 2" xfId="40998"/>
    <cellStyle name="Normal 6 13 2 2 6" xfId="40991"/>
    <cellStyle name="Normal 6 13 2 2_Sheet3" xfId="17749"/>
    <cellStyle name="Normal 6 13 2 3" xfId="17750"/>
    <cellStyle name="Normal 6 13 2 3 2" xfId="17751"/>
    <cellStyle name="Normal 6 13 2 3 2 2" xfId="41000"/>
    <cellStyle name="Normal 6 13 2 3 3" xfId="40999"/>
    <cellStyle name="Normal 6 13 2 3_Sheet3" xfId="17752"/>
    <cellStyle name="Normal 6 13 2 4" xfId="17753"/>
    <cellStyle name="Normal 6 13 2 4 2" xfId="41002"/>
    <cellStyle name="Normal 6 13 2 4 3" xfId="41001"/>
    <cellStyle name="Normal 6 13 2 5" xfId="17754"/>
    <cellStyle name="Normal 6 13 2 5 2" xfId="41004"/>
    <cellStyle name="Normal 6 13 2 5 3" xfId="41003"/>
    <cellStyle name="Normal 6 13 2 6" xfId="17755"/>
    <cellStyle name="Normal 6 13 2 6 2" xfId="41005"/>
    <cellStyle name="Normal 6 13 2 7" xfId="40990"/>
    <cellStyle name="Normal 6 13 2_Sheet3" xfId="17756"/>
    <cellStyle name="Normal 6 13 3" xfId="17757"/>
    <cellStyle name="Normal 6 13 3 2" xfId="17758"/>
    <cellStyle name="Normal 6 13 3 2 2" xfId="17759"/>
    <cellStyle name="Normal 6 13 3 2 2 2" xfId="17760"/>
    <cellStyle name="Normal 6 13 3 2 2 2 2" xfId="41009"/>
    <cellStyle name="Normal 6 13 3 2 2 3" xfId="41008"/>
    <cellStyle name="Normal 6 13 3 2 2_Sheet3" xfId="17761"/>
    <cellStyle name="Normal 6 13 3 2 3" xfId="17762"/>
    <cellStyle name="Normal 6 13 3 2 3 2" xfId="41011"/>
    <cellStyle name="Normal 6 13 3 2 3 3" xfId="41010"/>
    <cellStyle name="Normal 6 13 3 2 4" xfId="17763"/>
    <cellStyle name="Normal 6 13 3 2 4 2" xfId="41013"/>
    <cellStyle name="Normal 6 13 3 2 4 3" xfId="41012"/>
    <cellStyle name="Normal 6 13 3 2 5" xfId="17764"/>
    <cellStyle name="Normal 6 13 3 2 5 2" xfId="41014"/>
    <cellStyle name="Normal 6 13 3 2 6" xfId="41007"/>
    <cellStyle name="Normal 6 13 3 2_Sheet3" xfId="17765"/>
    <cellStyle name="Normal 6 13 3 3" xfId="17766"/>
    <cellStyle name="Normal 6 13 3 3 2" xfId="17767"/>
    <cellStyle name="Normal 6 13 3 3 2 2" xfId="41016"/>
    <cellStyle name="Normal 6 13 3 3 3" xfId="41015"/>
    <cellStyle name="Normal 6 13 3 3_Sheet3" xfId="17768"/>
    <cellStyle name="Normal 6 13 3 4" xfId="17769"/>
    <cellStyle name="Normal 6 13 3 4 2" xfId="41018"/>
    <cellStyle name="Normal 6 13 3 4 3" xfId="41017"/>
    <cellStyle name="Normal 6 13 3 5" xfId="17770"/>
    <cellStyle name="Normal 6 13 3 5 2" xfId="41020"/>
    <cellStyle name="Normal 6 13 3 5 3" xfId="41019"/>
    <cellStyle name="Normal 6 13 3 6" xfId="17771"/>
    <cellStyle name="Normal 6 13 3 6 2" xfId="41021"/>
    <cellStyle name="Normal 6 13 3 7" xfId="41006"/>
    <cellStyle name="Normal 6 13 3_Sheet3" xfId="17772"/>
    <cellStyle name="Normal 6 13 4" xfId="17773"/>
    <cellStyle name="Normal 6 13 4 2" xfId="17774"/>
    <cellStyle name="Normal 6 13 4 2 2" xfId="17775"/>
    <cellStyle name="Normal 6 13 4 2 2 2" xfId="17776"/>
    <cellStyle name="Normal 6 13 4 2 2 2 2" xfId="41025"/>
    <cellStyle name="Normal 6 13 4 2 2 3" xfId="41024"/>
    <cellStyle name="Normal 6 13 4 2 2_Sheet3" xfId="17777"/>
    <cellStyle name="Normal 6 13 4 2 3" xfId="17778"/>
    <cellStyle name="Normal 6 13 4 2 3 2" xfId="41027"/>
    <cellStyle name="Normal 6 13 4 2 3 3" xfId="41026"/>
    <cellStyle name="Normal 6 13 4 2 4" xfId="17779"/>
    <cellStyle name="Normal 6 13 4 2 4 2" xfId="41029"/>
    <cellStyle name="Normal 6 13 4 2 4 3" xfId="41028"/>
    <cellStyle name="Normal 6 13 4 2 5" xfId="17780"/>
    <cellStyle name="Normal 6 13 4 2 5 2" xfId="41030"/>
    <cellStyle name="Normal 6 13 4 2 6" xfId="41023"/>
    <cellStyle name="Normal 6 13 4 2_Sheet3" xfId="17781"/>
    <cellStyle name="Normal 6 13 4 3" xfId="17782"/>
    <cellStyle name="Normal 6 13 4 3 2" xfId="17783"/>
    <cellStyle name="Normal 6 13 4 3 2 2" xfId="41032"/>
    <cellStyle name="Normal 6 13 4 3 3" xfId="41031"/>
    <cellStyle name="Normal 6 13 4 3_Sheet3" xfId="17784"/>
    <cellStyle name="Normal 6 13 4 4" xfId="17785"/>
    <cellStyle name="Normal 6 13 4 4 2" xfId="41034"/>
    <cellStyle name="Normal 6 13 4 4 3" xfId="41033"/>
    <cellStyle name="Normal 6 13 4 5" xfId="17786"/>
    <cellStyle name="Normal 6 13 4 5 2" xfId="41036"/>
    <cellStyle name="Normal 6 13 4 5 3" xfId="41035"/>
    <cellStyle name="Normal 6 13 4 6" xfId="17787"/>
    <cellStyle name="Normal 6 13 4 6 2" xfId="41037"/>
    <cellStyle name="Normal 6 13 4 7" xfId="41022"/>
    <cellStyle name="Normal 6 13 4_Sheet3" xfId="17788"/>
    <cellStyle name="Normal 6 13 5" xfId="17789"/>
    <cellStyle name="Normal 6 13 5 2" xfId="17790"/>
    <cellStyle name="Normal 6 13 5 2 2" xfId="17791"/>
    <cellStyle name="Normal 6 13 5 2 2 2" xfId="41040"/>
    <cellStyle name="Normal 6 13 5 2 3" xfId="41039"/>
    <cellStyle name="Normal 6 13 5 2_Sheet3" xfId="17792"/>
    <cellStyle name="Normal 6 13 5 3" xfId="17793"/>
    <cellStyle name="Normal 6 13 5 3 2" xfId="41042"/>
    <cellStyle name="Normal 6 13 5 3 3" xfId="41041"/>
    <cellStyle name="Normal 6 13 5 4" xfId="17794"/>
    <cellStyle name="Normal 6 13 5 4 2" xfId="41044"/>
    <cellStyle name="Normal 6 13 5 4 3" xfId="41043"/>
    <cellStyle name="Normal 6 13 5 5" xfId="17795"/>
    <cellStyle name="Normal 6 13 5 5 2" xfId="41045"/>
    <cellStyle name="Normal 6 13 5 6" xfId="41038"/>
    <cellStyle name="Normal 6 13 5_Sheet3" xfId="17796"/>
    <cellStyle name="Normal 6 13 6" xfId="17797"/>
    <cellStyle name="Normal 6 13 6 2" xfId="17798"/>
    <cellStyle name="Normal 6 13 6 2 2" xfId="41047"/>
    <cellStyle name="Normal 6 13 6 3" xfId="41046"/>
    <cellStyle name="Normal 6 13 6_Sheet3" xfId="17799"/>
    <cellStyle name="Normal 6 13 7" xfId="17800"/>
    <cellStyle name="Normal 6 13 7 2" xfId="41049"/>
    <cellStyle name="Normal 6 13 7 3" xfId="41048"/>
    <cellStyle name="Normal 6 13 8" xfId="17801"/>
    <cellStyle name="Normal 6 13 8 2" xfId="41051"/>
    <cellStyle name="Normal 6 13 8 3" xfId="41050"/>
    <cellStyle name="Normal 6 13 9" xfId="17802"/>
    <cellStyle name="Normal 6 13 9 2" xfId="41052"/>
    <cellStyle name="Normal 6 13_Sheet3" xfId="17803"/>
    <cellStyle name="Normal 6 14" xfId="17804"/>
    <cellStyle name="Normal 6 14 10" xfId="41053"/>
    <cellStyle name="Normal 6 14 2" xfId="17805"/>
    <cellStyle name="Normal 6 14 2 2" xfId="17806"/>
    <cellStyle name="Normal 6 14 2 2 2" xfId="17807"/>
    <cellStyle name="Normal 6 14 2 2 2 2" xfId="17808"/>
    <cellStyle name="Normal 6 14 2 2 2 2 2" xfId="41057"/>
    <cellStyle name="Normal 6 14 2 2 2 3" xfId="41056"/>
    <cellStyle name="Normal 6 14 2 2 2_Sheet3" xfId="17809"/>
    <cellStyle name="Normal 6 14 2 2 3" xfId="17810"/>
    <cellStyle name="Normal 6 14 2 2 3 2" xfId="41059"/>
    <cellStyle name="Normal 6 14 2 2 3 3" xfId="41058"/>
    <cellStyle name="Normal 6 14 2 2 4" xfId="17811"/>
    <cellStyle name="Normal 6 14 2 2 4 2" xfId="41061"/>
    <cellStyle name="Normal 6 14 2 2 4 3" xfId="41060"/>
    <cellStyle name="Normal 6 14 2 2 5" xfId="17812"/>
    <cellStyle name="Normal 6 14 2 2 5 2" xfId="41062"/>
    <cellStyle name="Normal 6 14 2 2 6" xfId="41055"/>
    <cellStyle name="Normal 6 14 2 2_Sheet3" xfId="17813"/>
    <cellStyle name="Normal 6 14 2 3" xfId="17814"/>
    <cellStyle name="Normal 6 14 2 3 2" xfId="17815"/>
    <cellStyle name="Normal 6 14 2 3 2 2" xfId="41064"/>
    <cellStyle name="Normal 6 14 2 3 3" xfId="41063"/>
    <cellStyle name="Normal 6 14 2 3_Sheet3" xfId="17816"/>
    <cellStyle name="Normal 6 14 2 4" xfId="17817"/>
    <cellStyle name="Normal 6 14 2 4 2" xfId="41066"/>
    <cellStyle name="Normal 6 14 2 4 3" xfId="41065"/>
    <cellStyle name="Normal 6 14 2 5" xfId="17818"/>
    <cellStyle name="Normal 6 14 2 5 2" xfId="41068"/>
    <cellStyle name="Normal 6 14 2 5 3" xfId="41067"/>
    <cellStyle name="Normal 6 14 2 6" xfId="17819"/>
    <cellStyle name="Normal 6 14 2 6 2" xfId="41069"/>
    <cellStyle name="Normal 6 14 2 7" xfId="41054"/>
    <cellStyle name="Normal 6 14 2_Sheet3" xfId="17820"/>
    <cellStyle name="Normal 6 14 3" xfId="17821"/>
    <cellStyle name="Normal 6 14 3 2" xfId="17822"/>
    <cellStyle name="Normal 6 14 3 2 2" xfId="17823"/>
    <cellStyle name="Normal 6 14 3 2 2 2" xfId="17824"/>
    <cellStyle name="Normal 6 14 3 2 2 2 2" xfId="41073"/>
    <cellStyle name="Normal 6 14 3 2 2 3" xfId="41072"/>
    <cellStyle name="Normal 6 14 3 2 2_Sheet3" xfId="17825"/>
    <cellStyle name="Normal 6 14 3 2 3" xfId="17826"/>
    <cellStyle name="Normal 6 14 3 2 3 2" xfId="41075"/>
    <cellStyle name="Normal 6 14 3 2 3 3" xfId="41074"/>
    <cellStyle name="Normal 6 14 3 2 4" xfId="17827"/>
    <cellStyle name="Normal 6 14 3 2 4 2" xfId="41077"/>
    <cellStyle name="Normal 6 14 3 2 4 3" xfId="41076"/>
    <cellStyle name="Normal 6 14 3 2 5" xfId="17828"/>
    <cellStyle name="Normal 6 14 3 2 5 2" xfId="41078"/>
    <cellStyle name="Normal 6 14 3 2 6" xfId="41071"/>
    <cellStyle name="Normal 6 14 3 2_Sheet3" xfId="17829"/>
    <cellStyle name="Normal 6 14 3 3" xfId="17830"/>
    <cellStyle name="Normal 6 14 3 3 2" xfId="17831"/>
    <cellStyle name="Normal 6 14 3 3 2 2" xfId="41080"/>
    <cellStyle name="Normal 6 14 3 3 3" xfId="41079"/>
    <cellStyle name="Normal 6 14 3 3_Sheet3" xfId="17832"/>
    <cellStyle name="Normal 6 14 3 4" xfId="17833"/>
    <cellStyle name="Normal 6 14 3 4 2" xfId="41082"/>
    <cellStyle name="Normal 6 14 3 4 3" xfId="41081"/>
    <cellStyle name="Normal 6 14 3 5" xfId="17834"/>
    <cellStyle name="Normal 6 14 3 5 2" xfId="41084"/>
    <cellStyle name="Normal 6 14 3 5 3" xfId="41083"/>
    <cellStyle name="Normal 6 14 3 6" xfId="17835"/>
    <cellStyle name="Normal 6 14 3 6 2" xfId="41085"/>
    <cellStyle name="Normal 6 14 3 7" xfId="41070"/>
    <cellStyle name="Normal 6 14 3_Sheet3" xfId="17836"/>
    <cellStyle name="Normal 6 14 4" xfId="17837"/>
    <cellStyle name="Normal 6 14 4 2" xfId="17838"/>
    <cellStyle name="Normal 6 14 4 2 2" xfId="17839"/>
    <cellStyle name="Normal 6 14 4 2 2 2" xfId="17840"/>
    <cellStyle name="Normal 6 14 4 2 2 2 2" xfId="41089"/>
    <cellStyle name="Normal 6 14 4 2 2 3" xfId="41088"/>
    <cellStyle name="Normal 6 14 4 2 2_Sheet3" xfId="17841"/>
    <cellStyle name="Normal 6 14 4 2 3" xfId="17842"/>
    <cellStyle name="Normal 6 14 4 2 3 2" xfId="41091"/>
    <cellStyle name="Normal 6 14 4 2 3 3" xfId="41090"/>
    <cellStyle name="Normal 6 14 4 2 4" xfId="17843"/>
    <cellStyle name="Normal 6 14 4 2 4 2" xfId="41093"/>
    <cellStyle name="Normal 6 14 4 2 4 3" xfId="41092"/>
    <cellStyle name="Normal 6 14 4 2 5" xfId="17844"/>
    <cellStyle name="Normal 6 14 4 2 5 2" xfId="41094"/>
    <cellStyle name="Normal 6 14 4 2 6" xfId="41087"/>
    <cellStyle name="Normal 6 14 4 2_Sheet3" xfId="17845"/>
    <cellStyle name="Normal 6 14 4 3" xfId="17846"/>
    <cellStyle name="Normal 6 14 4 3 2" xfId="17847"/>
    <cellStyle name="Normal 6 14 4 3 2 2" xfId="41096"/>
    <cellStyle name="Normal 6 14 4 3 3" xfId="41095"/>
    <cellStyle name="Normal 6 14 4 3_Sheet3" xfId="17848"/>
    <cellStyle name="Normal 6 14 4 4" xfId="17849"/>
    <cellStyle name="Normal 6 14 4 4 2" xfId="41098"/>
    <cellStyle name="Normal 6 14 4 4 3" xfId="41097"/>
    <cellStyle name="Normal 6 14 4 5" xfId="17850"/>
    <cellStyle name="Normal 6 14 4 5 2" xfId="41100"/>
    <cellStyle name="Normal 6 14 4 5 3" xfId="41099"/>
    <cellStyle name="Normal 6 14 4 6" xfId="17851"/>
    <cellStyle name="Normal 6 14 4 6 2" xfId="41101"/>
    <cellStyle name="Normal 6 14 4 7" xfId="41086"/>
    <cellStyle name="Normal 6 14 4_Sheet3" xfId="17852"/>
    <cellStyle name="Normal 6 14 5" xfId="17853"/>
    <cellStyle name="Normal 6 14 5 2" xfId="17854"/>
    <cellStyle name="Normal 6 14 5 2 2" xfId="17855"/>
    <cellStyle name="Normal 6 14 5 2 2 2" xfId="41104"/>
    <cellStyle name="Normal 6 14 5 2 3" xfId="41103"/>
    <cellStyle name="Normal 6 14 5 2_Sheet3" xfId="17856"/>
    <cellStyle name="Normal 6 14 5 3" xfId="17857"/>
    <cellStyle name="Normal 6 14 5 3 2" xfId="41106"/>
    <cellStyle name="Normal 6 14 5 3 3" xfId="41105"/>
    <cellStyle name="Normal 6 14 5 4" xfId="17858"/>
    <cellStyle name="Normal 6 14 5 4 2" xfId="41108"/>
    <cellStyle name="Normal 6 14 5 4 3" xfId="41107"/>
    <cellStyle name="Normal 6 14 5 5" xfId="17859"/>
    <cellStyle name="Normal 6 14 5 5 2" xfId="41109"/>
    <cellStyle name="Normal 6 14 5 6" xfId="41102"/>
    <cellStyle name="Normal 6 14 5_Sheet3" xfId="17860"/>
    <cellStyle name="Normal 6 14 6" xfId="17861"/>
    <cellStyle name="Normal 6 14 6 2" xfId="17862"/>
    <cellStyle name="Normal 6 14 6 2 2" xfId="41111"/>
    <cellStyle name="Normal 6 14 6 3" xfId="41110"/>
    <cellStyle name="Normal 6 14 6_Sheet3" xfId="17863"/>
    <cellStyle name="Normal 6 14 7" xfId="17864"/>
    <cellStyle name="Normal 6 14 7 2" xfId="41113"/>
    <cellStyle name="Normal 6 14 7 3" xfId="41112"/>
    <cellStyle name="Normal 6 14 8" xfId="17865"/>
    <cellStyle name="Normal 6 14 8 2" xfId="41115"/>
    <cellStyle name="Normal 6 14 8 3" xfId="41114"/>
    <cellStyle name="Normal 6 14 9" xfId="17866"/>
    <cellStyle name="Normal 6 14 9 2" xfId="41116"/>
    <cellStyle name="Normal 6 14_Sheet3" xfId="17867"/>
    <cellStyle name="Normal 6 15" xfId="17868"/>
    <cellStyle name="Normal 6 15 10" xfId="41117"/>
    <cellStyle name="Normal 6 15 2" xfId="17869"/>
    <cellStyle name="Normal 6 15 2 2" xfId="17870"/>
    <cellStyle name="Normal 6 15 2 2 2" xfId="17871"/>
    <cellStyle name="Normal 6 15 2 2 2 2" xfId="17872"/>
    <cellStyle name="Normal 6 15 2 2 2 2 2" xfId="41121"/>
    <cellStyle name="Normal 6 15 2 2 2 3" xfId="41120"/>
    <cellStyle name="Normal 6 15 2 2 2_Sheet3" xfId="17873"/>
    <cellStyle name="Normal 6 15 2 2 3" xfId="17874"/>
    <cellStyle name="Normal 6 15 2 2 3 2" xfId="41123"/>
    <cellStyle name="Normal 6 15 2 2 3 3" xfId="41122"/>
    <cellStyle name="Normal 6 15 2 2 4" xfId="17875"/>
    <cellStyle name="Normal 6 15 2 2 4 2" xfId="41125"/>
    <cellStyle name="Normal 6 15 2 2 4 3" xfId="41124"/>
    <cellStyle name="Normal 6 15 2 2 5" xfId="17876"/>
    <cellStyle name="Normal 6 15 2 2 5 2" xfId="41126"/>
    <cellStyle name="Normal 6 15 2 2 6" xfId="41119"/>
    <cellStyle name="Normal 6 15 2 2_Sheet3" xfId="17877"/>
    <cellStyle name="Normal 6 15 2 3" xfId="17878"/>
    <cellStyle name="Normal 6 15 2 3 2" xfId="17879"/>
    <cellStyle name="Normal 6 15 2 3 2 2" xfId="41128"/>
    <cellStyle name="Normal 6 15 2 3 3" xfId="41127"/>
    <cellStyle name="Normal 6 15 2 3_Sheet3" xfId="17880"/>
    <cellStyle name="Normal 6 15 2 4" xfId="17881"/>
    <cellStyle name="Normal 6 15 2 4 2" xfId="41130"/>
    <cellStyle name="Normal 6 15 2 4 3" xfId="41129"/>
    <cellStyle name="Normal 6 15 2 5" xfId="17882"/>
    <cellStyle name="Normal 6 15 2 5 2" xfId="41132"/>
    <cellStyle name="Normal 6 15 2 5 3" xfId="41131"/>
    <cellStyle name="Normal 6 15 2 6" xfId="17883"/>
    <cellStyle name="Normal 6 15 2 6 2" xfId="41133"/>
    <cellStyle name="Normal 6 15 2 7" xfId="41118"/>
    <cellStyle name="Normal 6 15 2_Sheet3" xfId="17884"/>
    <cellStyle name="Normal 6 15 3" xfId="17885"/>
    <cellStyle name="Normal 6 15 3 2" xfId="17886"/>
    <cellStyle name="Normal 6 15 3 2 2" xfId="17887"/>
    <cellStyle name="Normal 6 15 3 2 2 2" xfId="17888"/>
    <cellStyle name="Normal 6 15 3 2 2 2 2" xfId="41137"/>
    <cellStyle name="Normal 6 15 3 2 2 3" xfId="41136"/>
    <cellStyle name="Normal 6 15 3 2 2_Sheet3" xfId="17889"/>
    <cellStyle name="Normal 6 15 3 2 3" xfId="17890"/>
    <cellStyle name="Normal 6 15 3 2 3 2" xfId="41139"/>
    <cellStyle name="Normal 6 15 3 2 3 3" xfId="41138"/>
    <cellStyle name="Normal 6 15 3 2 4" xfId="17891"/>
    <cellStyle name="Normal 6 15 3 2 4 2" xfId="41141"/>
    <cellStyle name="Normal 6 15 3 2 4 3" xfId="41140"/>
    <cellStyle name="Normal 6 15 3 2 5" xfId="17892"/>
    <cellStyle name="Normal 6 15 3 2 5 2" xfId="41142"/>
    <cellStyle name="Normal 6 15 3 2 6" xfId="41135"/>
    <cellStyle name="Normal 6 15 3 2_Sheet3" xfId="17893"/>
    <cellStyle name="Normal 6 15 3 3" xfId="17894"/>
    <cellStyle name="Normal 6 15 3 3 2" xfId="17895"/>
    <cellStyle name="Normal 6 15 3 3 2 2" xfId="41144"/>
    <cellStyle name="Normal 6 15 3 3 3" xfId="41143"/>
    <cellStyle name="Normal 6 15 3 3_Sheet3" xfId="17896"/>
    <cellStyle name="Normal 6 15 3 4" xfId="17897"/>
    <cellStyle name="Normal 6 15 3 4 2" xfId="41146"/>
    <cellStyle name="Normal 6 15 3 4 3" xfId="41145"/>
    <cellStyle name="Normal 6 15 3 5" xfId="17898"/>
    <cellStyle name="Normal 6 15 3 5 2" xfId="41148"/>
    <cellStyle name="Normal 6 15 3 5 3" xfId="41147"/>
    <cellStyle name="Normal 6 15 3 6" xfId="17899"/>
    <cellStyle name="Normal 6 15 3 6 2" xfId="41149"/>
    <cellStyle name="Normal 6 15 3 7" xfId="41134"/>
    <cellStyle name="Normal 6 15 3_Sheet3" xfId="17900"/>
    <cellStyle name="Normal 6 15 4" xfId="17901"/>
    <cellStyle name="Normal 6 15 4 2" xfId="17902"/>
    <cellStyle name="Normal 6 15 4 2 2" xfId="17903"/>
    <cellStyle name="Normal 6 15 4 2 2 2" xfId="17904"/>
    <cellStyle name="Normal 6 15 4 2 2 2 2" xfId="41153"/>
    <cellStyle name="Normal 6 15 4 2 2 3" xfId="41152"/>
    <cellStyle name="Normal 6 15 4 2 2_Sheet3" xfId="17905"/>
    <cellStyle name="Normal 6 15 4 2 3" xfId="17906"/>
    <cellStyle name="Normal 6 15 4 2 3 2" xfId="41155"/>
    <cellStyle name="Normal 6 15 4 2 3 3" xfId="41154"/>
    <cellStyle name="Normal 6 15 4 2 4" xfId="17907"/>
    <cellStyle name="Normal 6 15 4 2 4 2" xfId="41157"/>
    <cellStyle name="Normal 6 15 4 2 4 3" xfId="41156"/>
    <cellStyle name="Normal 6 15 4 2 5" xfId="17908"/>
    <cellStyle name="Normal 6 15 4 2 5 2" xfId="41158"/>
    <cellStyle name="Normal 6 15 4 2 6" xfId="41151"/>
    <cellStyle name="Normal 6 15 4 2_Sheet3" xfId="17909"/>
    <cellStyle name="Normal 6 15 4 3" xfId="17910"/>
    <cellStyle name="Normal 6 15 4 3 2" xfId="17911"/>
    <cellStyle name="Normal 6 15 4 3 2 2" xfId="41160"/>
    <cellStyle name="Normal 6 15 4 3 3" xfId="41159"/>
    <cellStyle name="Normal 6 15 4 3_Sheet3" xfId="17912"/>
    <cellStyle name="Normal 6 15 4 4" xfId="17913"/>
    <cellStyle name="Normal 6 15 4 4 2" xfId="41162"/>
    <cellStyle name="Normal 6 15 4 4 3" xfId="41161"/>
    <cellStyle name="Normal 6 15 4 5" xfId="17914"/>
    <cellStyle name="Normal 6 15 4 5 2" xfId="41164"/>
    <cellStyle name="Normal 6 15 4 5 3" xfId="41163"/>
    <cellStyle name="Normal 6 15 4 6" xfId="17915"/>
    <cellStyle name="Normal 6 15 4 6 2" xfId="41165"/>
    <cellStyle name="Normal 6 15 4 7" xfId="41150"/>
    <cellStyle name="Normal 6 15 4_Sheet3" xfId="17916"/>
    <cellStyle name="Normal 6 15 5" xfId="17917"/>
    <cellStyle name="Normal 6 15 5 2" xfId="17918"/>
    <cellStyle name="Normal 6 15 5 2 2" xfId="17919"/>
    <cellStyle name="Normal 6 15 5 2 2 2" xfId="41168"/>
    <cellStyle name="Normal 6 15 5 2 3" xfId="41167"/>
    <cellStyle name="Normal 6 15 5 2_Sheet3" xfId="17920"/>
    <cellStyle name="Normal 6 15 5 3" xfId="17921"/>
    <cellStyle name="Normal 6 15 5 3 2" xfId="41170"/>
    <cellStyle name="Normal 6 15 5 3 3" xfId="41169"/>
    <cellStyle name="Normal 6 15 5 4" xfId="17922"/>
    <cellStyle name="Normal 6 15 5 4 2" xfId="41172"/>
    <cellStyle name="Normal 6 15 5 4 3" xfId="41171"/>
    <cellStyle name="Normal 6 15 5 5" xfId="17923"/>
    <cellStyle name="Normal 6 15 5 5 2" xfId="41173"/>
    <cellStyle name="Normal 6 15 5 6" xfId="41166"/>
    <cellStyle name="Normal 6 15 5_Sheet3" xfId="17924"/>
    <cellStyle name="Normal 6 15 6" xfId="17925"/>
    <cellStyle name="Normal 6 15 6 2" xfId="17926"/>
    <cellStyle name="Normal 6 15 6 2 2" xfId="41175"/>
    <cellStyle name="Normal 6 15 6 3" xfId="41174"/>
    <cellStyle name="Normal 6 15 6_Sheet3" xfId="17927"/>
    <cellStyle name="Normal 6 15 7" xfId="17928"/>
    <cellStyle name="Normal 6 15 7 2" xfId="41177"/>
    <cellStyle name="Normal 6 15 7 3" xfId="41176"/>
    <cellStyle name="Normal 6 15 8" xfId="17929"/>
    <cellStyle name="Normal 6 15 8 2" xfId="41179"/>
    <cellStyle name="Normal 6 15 8 3" xfId="41178"/>
    <cellStyle name="Normal 6 15 9" xfId="17930"/>
    <cellStyle name="Normal 6 15 9 2" xfId="41180"/>
    <cellStyle name="Normal 6 15_Sheet3" xfId="17931"/>
    <cellStyle name="Normal 6 16" xfId="17932"/>
    <cellStyle name="Normal 6 16 10" xfId="41181"/>
    <cellStyle name="Normal 6 16 2" xfId="17933"/>
    <cellStyle name="Normal 6 16 2 2" xfId="17934"/>
    <cellStyle name="Normal 6 16 2 2 2" xfId="17935"/>
    <cellStyle name="Normal 6 16 2 2 2 2" xfId="17936"/>
    <cellStyle name="Normal 6 16 2 2 2 2 2" xfId="41185"/>
    <cellStyle name="Normal 6 16 2 2 2 3" xfId="41184"/>
    <cellStyle name="Normal 6 16 2 2 2_Sheet3" xfId="17937"/>
    <cellStyle name="Normal 6 16 2 2 3" xfId="17938"/>
    <cellStyle name="Normal 6 16 2 2 3 2" xfId="41187"/>
    <cellStyle name="Normal 6 16 2 2 3 3" xfId="41186"/>
    <cellStyle name="Normal 6 16 2 2 4" xfId="17939"/>
    <cellStyle name="Normal 6 16 2 2 4 2" xfId="41189"/>
    <cellStyle name="Normal 6 16 2 2 4 3" xfId="41188"/>
    <cellStyle name="Normal 6 16 2 2 5" xfId="17940"/>
    <cellStyle name="Normal 6 16 2 2 5 2" xfId="41190"/>
    <cellStyle name="Normal 6 16 2 2 6" xfId="41183"/>
    <cellStyle name="Normal 6 16 2 2_Sheet3" xfId="17941"/>
    <cellStyle name="Normal 6 16 2 3" xfId="17942"/>
    <cellStyle name="Normal 6 16 2 3 2" xfId="17943"/>
    <cellStyle name="Normal 6 16 2 3 2 2" xfId="41192"/>
    <cellStyle name="Normal 6 16 2 3 3" xfId="41191"/>
    <cellStyle name="Normal 6 16 2 3_Sheet3" xfId="17944"/>
    <cellStyle name="Normal 6 16 2 4" xfId="17945"/>
    <cellStyle name="Normal 6 16 2 4 2" xfId="41194"/>
    <cellStyle name="Normal 6 16 2 4 3" xfId="41193"/>
    <cellStyle name="Normal 6 16 2 5" xfId="17946"/>
    <cellStyle name="Normal 6 16 2 5 2" xfId="41196"/>
    <cellStyle name="Normal 6 16 2 5 3" xfId="41195"/>
    <cellStyle name="Normal 6 16 2 6" xfId="17947"/>
    <cellStyle name="Normal 6 16 2 6 2" xfId="41197"/>
    <cellStyle name="Normal 6 16 2 7" xfId="41182"/>
    <cellStyle name="Normal 6 16 2_Sheet3" xfId="17948"/>
    <cellStyle name="Normal 6 16 3" xfId="17949"/>
    <cellStyle name="Normal 6 16 3 2" xfId="17950"/>
    <cellStyle name="Normal 6 16 3 2 2" xfId="17951"/>
    <cellStyle name="Normal 6 16 3 2 2 2" xfId="17952"/>
    <cellStyle name="Normal 6 16 3 2 2 2 2" xfId="41201"/>
    <cellStyle name="Normal 6 16 3 2 2 3" xfId="41200"/>
    <cellStyle name="Normal 6 16 3 2 2_Sheet3" xfId="17953"/>
    <cellStyle name="Normal 6 16 3 2 3" xfId="17954"/>
    <cellStyle name="Normal 6 16 3 2 3 2" xfId="41203"/>
    <cellStyle name="Normal 6 16 3 2 3 3" xfId="41202"/>
    <cellStyle name="Normal 6 16 3 2 4" xfId="17955"/>
    <cellStyle name="Normal 6 16 3 2 4 2" xfId="41205"/>
    <cellStyle name="Normal 6 16 3 2 4 3" xfId="41204"/>
    <cellStyle name="Normal 6 16 3 2 5" xfId="17956"/>
    <cellStyle name="Normal 6 16 3 2 5 2" xfId="41206"/>
    <cellStyle name="Normal 6 16 3 2 6" xfId="41199"/>
    <cellStyle name="Normal 6 16 3 2_Sheet3" xfId="17957"/>
    <cellStyle name="Normal 6 16 3 3" xfId="17958"/>
    <cellStyle name="Normal 6 16 3 3 2" xfId="17959"/>
    <cellStyle name="Normal 6 16 3 3 2 2" xfId="41208"/>
    <cellStyle name="Normal 6 16 3 3 3" xfId="41207"/>
    <cellStyle name="Normal 6 16 3 3_Sheet3" xfId="17960"/>
    <cellStyle name="Normal 6 16 3 4" xfId="17961"/>
    <cellStyle name="Normal 6 16 3 4 2" xfId="41210"/>
    <cellStyle name="Normal 6 16 3 4 3" xfId="41209"/>
    <cellStyle name="Normal 6 16 3 5" xfId="17962"/>
    <cellStyle name="Normal 6 16 3 5 2" xfId="41212"/>
    <cellStyle name="Normal 6 16 3 5 3" xfId="41211"/>
    <cellStyle name="Normal 6 16 3 6" xfId="17963"/>
    <cellStyle name="Normal 6 16 3 6 2" xfId="41213"/>
    <cellStyle name="Normal 6 16 3 7" xfId="41198"/>
    <cellStyle name="Normal 6 16 3_Sheet3" xfId="17964"/>
    <cellStyle name="Normal 6 16 4" xfId="17965"/>
    <cellStyle name="Normal 6 16 4 2" xfId="17966"/>
    <cellStyle name="Normal 6 16 4 2 2" xfId="17967"/>
    <cellStyle name="Normal 6 16 4 2 2 2" xfId="17968"/>
    <cellStyle name="Normal 6 16 4 2 2 2 2" xfId="41217"/>
    <cellStyle name="Normal 6 16 4 2 2 3" xfId="41216"/>
    <cellStyle name="Normal 6 16 4 2 2_Sheet3" xfId="17969"/>
    <cellStyle name="Normal 6 16 4 2 3" xfId="17970"/>
    <cellStyle name="Normal 6 16 4 2 3 2" xfId="41219"/>
    <cellStyle name="Normal 6 16 4 2 3 3" xfId="41218"/>
    <cellStyle name="Normal 6 16 4 2 4" xfId="17971"/>
    <cellStyle name="Normal 6 16 4 2 4 2" xfId="41221"/>
    <cellStyle name="Normal 6 16 4 2 4 3" xfId="41220"/>
    <cellStyle name="Normal 6 16 4 2 5" xfId="17972"/>
    <cellStyle name="Normal 6 16 4 2 5 2" xfId="41222"/>
    <cellStyle name="Normal 6 16 4 2 6" xfId="41215"/>
    <cellStyle name="Normal 6 16 4 2_Sheet3" xfId="17973"/>
    <cellStyle name="Normal 6 16 4 3" xfId="17974"/>
    <cellStyle name="Normal 6 16 4 3 2" xfId="17975"/>
    <cellStyle name="Normal 6 16 4 3 2 2" xfId="41224"/>
    <cellStyle name="Normal 6 16 4 3 3" xfId="41223"/>
    <cellStyle name="Normal 6 16 4 3_Sheet3" xfId="17976"/>
    <cellStyle name="Normal 6 16 4 4" xfId="17977"/>
    <cellStyle name="Normal 6 16 4 4 2" xfId="41226"/>
    <cellStyle name="Normal 6 16 4 4 3" xfId="41225"/>
    <cellStyle name="Normal 6 16 4 5" xfId="17978"/>
    <cellStyle name="Normal 6 16 4 5 2" xfId="41228"/>
    <cellStyle name="Normal 6 16 4 5 3" xfId="41227"/>
    <cellStyle name="Normal 6 16 4 6" xfId="17979"/>
    <cellStyle name="Normal 6 16 4 6 2" xfId="41229"/>
    <cellStyle name="Normal 6 16 4 7" xfId="41214"/>
    <cellStyle name="Normal 6 16 4_Sheet3" xfId="17980"/>
    <cellStyle name="Normal 6 16 5" xfId="17981"/>
    <cellStyle name="Normal 6 16 5 2" xfId="17982"/>
    <cellStyle name="Normal 6 16 5 2 2" xfId="17983"/>
    <cellStyle name="Normal 6 16 5 2 2 2" xfId="41232"/>
    <cellStyle name="Normal 6 16 5 2 3" xfId="41231"/>
    <cellStyle name="Normal 6 16 5 2_Sheet3" xfId="17984"/>
    <cellStyle name="Normal 6 16 5 3" xfId="17985"/>
    <cellStyle name="Normal 6 16 5 3 2" xfId="41234"/>
    <cellStyle name="Normal 6 16 5 3 3" xfId="41233"/>
    <cellStyle name="Normal 6 16 5 4" xfId="17986"/>
    <cellStyle name="Normal 6 16 5 4 2" xfId="41236"/>
    <cellStyle name="Normal 6 16 5 4 3" xfId="41235"/>
    <cellStyle name="Normal 6 16 5 5" xfId="17987"/>
    <cellStyle name="Normal 6 16 5 5 2" xfId="41237"/>
    <cellStyle name="Normal 6 16 5 6" xfId="41230"/>
    <cellStyle name="Normal 6 16 5_Sheet3" xfId="17988"/>
    <cellStyle name="Normal 6 16 6" xfId="17989"/>
    <cellStyle name="Normal 6 16 6 2" xfId="17990"/>
    <cellStyle name="Normal 6 16 6 2 2" xfId="41239"/>
    <cellStyle name="Normal 6 16 6 3" xfId="41238"/>
    <cellStyle name="Normal 6 16 6_Sheet3" xfId="17991"/>
    <cellStyle name="Normal 6 16 7" xfId="17992"/>
    <cellStyle name="Normal 6 16 7 2" xfId="41241"/>
    <cellStyle name="Normal 6 16 7 3" xfId="41240"/>
    <cellStyle name="Normal 6 16 8" xfId="17993"/>
    <cellStyle name="Normal 6 16 8 2" xfId="41243"/>
    <cellStyle name="Normal 6 16 8 3" xfId="41242"/>
    <cellStyle name="Normal 6 16 9" xfId="17994"/>
    <cellStyle name="Normal 6 16 9 2" xfId="41244"/>
    <cellStyle name="Normal 6 16_Sheet3" xfId="17995"/>
    <cellStyle name="Normal 6 17" xfId="17996"/>
    <cellStyle name="Normal 6 17 10" xfId="41245"/>
    <cellStyle name="Normal 6 17 2" xfId="17997"/>
    <cellStyle name="Normal 6 17 2 2" xfId="17998"/>
    <cellStyle name="Normal 6 17 2 2 2" xfId="17999"/>
    <cellStyle name="Normal 6 17 2 2 2 2" xfId="18000"/>
    <cellStyle name="Normal 6 17 2 2 2 2 2" xfId="41249"/>
    <cellStyle name="Normal 6 17 2 2 2 3" xfId="41248"/>
    <cellStyle name="Normal 6 17 2 2 2_Sheet3" xfId="18001"/>
    <cellStyle name="Normal 6 17 2 2 3" xfId="18002"/>
    <cellStyle name="Normal 6 17 2 2 3 2" xfId="41251"/>
    <cellStyle name="Normal 6 17 2 2 3 3" xfId="41250"/>
    <cellStyle name="Normal 6 17 2 2 4" xfId="18003"/>
    <cellStyle name="Normal 6 17 2 2 4 2" xfId="41253"/>
    <cellStyle name="Normal 6 17 2 2 4 3" xfId="41252"/>
    <cellStyle name="Normal 6 17 2 2 5" xfId="18004"/>
    <cellStyle name="Normal 6 17 2 2 5 2" xfId="41254"/>
    <cellStyle name="Normal 6 17 2 2 6" xfId="41247"/>
    <cellStyle name="Normal 6 17 2 2_Sheet3" xfId="18005"/>
    <cellStyle name="Normal 6 17 2 3" xfId="18006"/>
    <cellStyle name="Normal 6 17 2 3 2" xfId="18007"/>
    <cellStyle name="Normal 6 17 2 3 2 2" xfId="41256"/>
    <cellStyle name="Normal 6 17 2 3 3" xfId="41255"/>
    <cellStyle name="Normal 6 17 2 3_Sheet3" xfId="18008"/>
    <cellStyle name="Normal 6 17 2 4" xfId="18009"/>
    <cellStyle name="Normal 6 17 2 4 2" xfId="41258"/>
    <cellStyle name="Normal 6 17 2 4 3" xfId="41257"/>
    <cellStyle name="Normal 6 17 2 5" xfId="18010"/>
    <cellStyle name="Normal 6 17 2 5 2" xfId="41260"/>
    <cellStyle name="Normal 6 17 2 5 3" xfId="41259"/>
    <cellStyle name="Normal 6 17 2 6" xfId="18011"/>
    <cellStyle name="Normal 6 17 2 6 2" xfId="41261"/>
    <cellStyle name="Normal 6 17 2 7" xfId="41246"/>
    <cellStyle name="Normal 6 17 2_Sheet3" xfId="18012"/>
    <cellStyle name="Normal 6 17 3" xfId="18013"/>
    <cellStyle name="Normal 6 17 3 2" xfId="18014"/>
    <cellStyle name="Normal 6 17 3 2 2" xfId="18015"/>
    <cellStyle name="Normal 6 17 3 2 2 2" xfId="18016"/>
    <cellStyle name="Normal 6 17 3 2 2 2 2" xfId="41265"/>
    <cellStyle name="Normal 6 17 3 2 2 3" xfId="41264"/>
    <cellStyle name="Normal 6 17 3 2 2_Sheet3" xfId="18017"/>
    <cellStyle name="Normal 6 17 3 2 3" xfId="18018"/>
    <cellStyle name="Normal 6 17 3 2 3 2" xfId="41267"/>
    <cellStyle name="Normal 6 17 3 2 3 3" xfId="41266"/>
    <cellStyle name="Normal 6 17 3 2 4" xfId="18019"/>
    <cellStyle name="Normal 6 17 3 2 4 2" xfId="41269"/>
    <cellStyle name="Normal 6 17 3 2 4 3" xfId="41268"/>
    <cellStyle name="Normal 6 17 3 2 5" xfId="18020"/>
    <cellStyle name="Normal 6 17 3 2 5 2" xfId="41270"/>
    <cellStyle name="Normal 6 17 3 2 6" xfId="41263"/>
    <cellStyle name="Normal 6 17 3 2_Sheet3" xfId="18021"/>
    <cellStyle name="Normal 6 17 3 3" xfId="18022"/>
    <cellStyle name="Normal 6 17 3 3 2" xfId="18023"/>
    <cellStyle name="Normal 6 17 3 3 2 2" xfId="41272"/>
    <cellStyle name="Normal 6 17 3 3 3" xfId="41271"/>
    <cellStyle name="Normal 6 17 3 3_Sheet3" xfId="18024"/>
    <cellStyle name="Normal 6 17 3 4" xfId="18025"/>
    <cellStyle name="Normal 6 17 3 4 2" xfId="41274"/>
    <cellStyle name="Normal 6 17 3 4 3" xfId="41273"/>
    <cellStyle name="Normal 6 17 3 5" xfId="18026"/>
    <cellStyle name="Normal 6 17 3 5 2" xfId="41276"/>
    <cellStyle name="Normal 6 17 3 5 3" xfId="41275"/>
    <cellStyle name="Normal 6 17 3 6" xfId="18027"/>
    <cellStyle name="Normal 6 17 3 6 2" xfId="41277"/>
    <cellStyle name="Normal 6 17 3 7" xfId="41262"/>
    <cellStyle name="Normal 6 17 3_Sheet3" xfId="18028"/>
    <cellStyle name="Normal 6 17 4" xfId="18029"/>
    <cellStyle name="Normal 6 17 4 2" xfId="18030"/>
    <cellStyle name="Normal 6 17 4 2 2" xfId="18031"/>
    <cellStyle name="Normal 6 17 4 2 2 2" xfId="18032"/>
    <cellStyle name="Normal 6 17 4 2 2 2 2" xfId="41281"/>
    <cellStyle name="Normal 6 17 4 2 2 3" xfId="41280"/>
    <cellStyle name="Normal 6 17 4 2 2_Sheet3" xfId="18033"/>
    <cellStyle name="Normal 6 17 4 2 3" xfId="18034"/>
    <cellStyle name="Normal 6 17 4 2 3 2" xfId="41283"/>
    <cellStyle name="Normal 6 17 4 2 3 3" xfId="41282"/>
    <cellStyle name="Normal 6 17 4 2 4" xfId="18035"/>
    <cellStyle name="Normal 6 17 4 2 4 2" xfId="41285"/>
    <cellStyle name="Normal 6 17 4 2 4 3" xfId="41284"/>
    <cellStyle name="Normal 6 17 4 2 5" xfId="18036"/>
    <cellStyle name="Normal 6 17 4 2 5 2" xfId="41286"/>
    <cellStyle name="Normal 6 17 4 2 6" xfId="41279"/>
    <cellStyle name="Normal 6 17 4 2_Sheet3" xfId="18037"/>
    <cellStyle name="Normal 6 17 4 3" xfId="18038"/>
    <cellStyle name="Normal 6 17 4 3 2" xfId="18039"/>
    <cellStyle name="Normal 6 17 4 3 2 2" xfId="41288"/>
    <cellStyle name="Normal 6 17 4 3 3" xfId="41287"/>
    <cellStyle name="Normal 6 17 4 3_Sheet3" xfId="18040"/>
    <cellStyle name="Normal 6 17 4 4" xfId="18041"/>
    <cellStyle name="Normal 6 17 4 4 2" xfId="41290"/>
    <cellStyle name="Normal 6 17 4 4 3" xfId="41289"/>
    <cellStyle name="Normal 6 17 4 5" xfId="18042"/>
    <cellStyle name="Normal 6 17 4 5 2" xfId="41292"/>
    <cellStyle name="Normal 6 17 4 5 3" xfId="41291"/>
    <cellStyle name="Normal 6 17 4 6" xfId="18043"/>
    <cellStyle name="Normal 6 17 4 6 2" xfId="41293"/>
    <cellStyle name="Normal 6 17 4 7" xfId="41278"/>
    <cellStyle name="Normal 6 17 4_Sheet3" xfId="18044"/>
    <cellStyle name="Normal 6 17 5" xfId="18045"/>
    <cellStyle name="Normal 6 17 5 2" xfId="18046"/>
    <cellStyle name="Normal 6 17 5 2 2" xfId="18047"/>
    <cellStyle name="Normal 6 17 5 2 2 2" xfId="41296"/>
    <cellStyle name="Normal 6 17 5 2 3" xfId="41295"/>
    <cellStyle name="Normal 6 17 5 2_Sheet3" xfId="18048"/>
    <cellStyle name="Normal 6 17 5 3" xfId="18049"/>
    <cellStyle name="Normal 6 17 5 3 2" xfId="41298"/>
    <cellStyle name="Normal 6 17 5 3 3" xfId="41297"/>
    <cellStyle name="Normal 6 17 5 4" xfId="18050"/>
    <cellStyle name="Normal 6 17 5 4 2" xfId="41300"/>
    <cellStyle name="Normal 6 17 5 4 3" xfId="41299"/>
    <cellStyle name="Normal 6 17 5 5" xfId="18051"/>
    <cellStyle name="Normal 6 17 5 5 2" xfId="41301"/>
    <cellStyle name="Normal 6 17 5 6" xfId="41294"/>
    <cellStyle name="Normal 6 17 5_Sheet3" xfId="18052"/>
    <cellStyle name="Normal 6 17 6" xfId="18053"/>
    <cellStyle name="Normal 6 17 6 2" xfId="18054"/>
    <cellStyle name="Normal 6 17 6 2 2" xfId="41303"/>
    <cellStyle name="Normal 6 17 6 3" xfId="41302"/>
    <cellStyle name="Normal 6 17 6_Sheet3" xfId="18055"/>
    <cellStyle name="Normal 6 17 7" xfId="18056"/>
    <cellStyle name="Normal 6 17 7 2" xfId="41305"/>
    <cellStyle name="Normal 6 17 7 3" xfId="41304"/>
    <cellStyle name="Normal 6 17 8" xfId="18057"/>
    <cellStyle name="Normal 6 17 8 2" xfId="41307"/>
    <cellStyle name="Normal 6 17 8 3" xfId="41306"/>
    <cellStyle name="Normal 6 17 9" xfId="18058"/>
    <cellStyle name="Normal 6 17 9 2" xfId="41308"/>
    <cellStyle name="Normal 6 17_Sheet3" xfId="18059"/>
    <cellStyle name="Normal 6 18" xfId="18060"/>
    <cellStyle name="Normal 6 18 2" xfId="18061"/>
    <cellStyle name="Normal 6 18 2 2" xfId="18062"/>
    <cellStyle name="Normal 6 18 2 2 2" xfId="18063"/>
    <cellStyle name="Normal 6 18 2 2 2 2" xfId="41312"/>
    <cellStyle name="Normal 6 18 2 2 3" xfId="41311"/>
    <cellStyle name="Normal 6 18 2 2_Sheet3" xfId="18064"/>
    <cellStyle name="Normal 6 18 2 3" xfId="18065"/>
    <cellStyle name="Normal 6 18 2 3 2" xfId="41314"/>
    <cellStyle name="Normal 6 18 2 3 3" xfId="41313"/>
    <cellStyle name="Normal 6 18 2 4" xfId="18066"/>
    <cellStyle name="Normal 6 18 2 4 2" xfId="41316"/>
    <cellStyle name="Normal 6 18 2 4 3" xfId="41315"/>
    <cellStyle name="Normal 6 18 2 5" xfId="18067"/>
    <cellStyle name="Normal 6 18 2 5 2" xfId="41317"/>
    <cellStyle name="Normal 6 18 2 6" xfId="41310"/>
    <cellStyle name="Normal 6 18 2_Sheet3" xfId="18068"/>
    <cellStyle name="Normal 6 18 3" xfId="18069"/>
    <cellStyle name="Normal 6 18 3 2" xfId="18070"/>
    <cellStyle name="Normal 6 18 3 2 2" xfId="41319"/>
    <cellStyle name="Normal 6 18 3 3" xfId="41318"/>
    <cellStyle name="Normal 6 18 3_Sheet3" xfId="18071"/>
    <cellStyle name="Normal 6 18 4" xfId="18072"/>
    <cellStyle name="Normal 6 18 4 2" xfId="41321"/>
    <cellStyle name="Normal 6 18 4 3" xfId="41320"/>
    <cellStyle name="Normal 6 18 5" xfId="18073"/>
    <cellStyle name="Normal 6 18 5 2" xfId="41323"/>
    <cellStyle name="Normal 6 18 5 3" xfId="41322"/>
    <cellStyle name="Normal 6 18 6" xfId="18074"/>
    <cellStyle name="Normal 6 18 6 2" xfId="41324"/>
    <cellStyle name="Normal 6 18 7" xfId="41309"/>
    <cellStyle name="Normal 6 18_Sheet3" xfId="18075"/>
    <cellStyle name="Normal 6 19" xfId="18076"/>
    <cellStyle name="Normal 6 19 2" xfId="18077"/>
    <cellStyle name="Normal 6 19 2 2" xfId="18078"/>
    <cellStyle name="Normal 6 19 2 2 2" xfId="18079"/>
    <cellStyle name="Normal 6 19 2 2 2 2" xfId="41328"/>
    <cellStyle name="Normal 6 19 2 2 3" xfId="41327"/>
    <cellStyle name="Normal 6 19 2 2_Sheet3" xfId="18080"/>
    <cellStyle name="Normal 6 19 2 3" xfId="18081"/>
    <cellStyle name="Normal 6 19 2 3 2" xfId="41330"/>
    <cellStyle name="Normal 6 19 2 3 3" xfId="41329"/>
    <cellStyle name="Normal 6 19 2 4" xfId="18082"/>
    <cellStyle name="Normal 6 19 2 4 2" xfId="41332"/>
    <cellStyle name="Normal 6 19 2 4 3" xfId="41331"/>
    <cellStyle name="Normal 6 19 2 5" xfId="18083"/>
    <cellStyle name="Normal 6 19 2 5 2" xfId="41333"/>
    <cellStyle name="Normal 6 19 2 6" xfId="41326"/>
    <cellStyle name="Normal 6 19 2_Sheet3" xfId="18084"/>
    <cellStyle name="Normal 6 19 3" xfId="18085"/>
    <cellStyle name="Normal 6 19 3 2" xfId="18086"/>
    <cellStyle name="Normal 6 19 3 2 2" xfId="41335"/>
    <cellStyle name="Normal 6 19 3 3" xfId="41334"/>
    <cellStyle name="Normal 6 19 3_Sheet3" xfId="18087"/>
    <cellStyle name="Normal 6 19 4" xfId="18088"/>
    <cellStyle name="Normal 6 19 4 2" xfId="41337"/>
    <cellStyle name="Normal 6 19 4 3" xfId="41336"/>
    <cellStyle name="Normal 6 19 5" xfId="18089"/>
    <cellStyle name="Normal 6 19 5 2" xfId="41339"/>
    <cellStyle name="Normal 6 19 5 3" xfId="41338"/>
    <cellStyle name="Normal 6 19 6" xfId="18090"/>
    <cellStyle name="Normal 6 19 6 2" xfId="41340"/>
    <cellStyle name="Normal 6 19 7" xfId="41325"/>
    <cellStyle name="Normal 6 19_Sheet3" xfId="18091"/>
    <cellStyle name="Normal 6 2" xfId="18092"/>
    <cellStyle name="Normal 6 2 10" xfId="18093"/>
    <cellStyle name="Normal 6 2 10 10" xfId="41342"/>
    <cellStyle name="Normal 6 2 10 2" xfId="18094"/>
    <cellStyle name="Normal 6 2 10 2 2" xfId="18095"/>
    <cellStyle name="Normal 6 2 10 2 2 2" xfId="18096"/>
    <cellStyle name="Normal 6 2 10 2 2 2 2" xfId="18097"/>
    <cellStyle name="Normal 6 2 10 2 2 2 2 2" xfId="41346"/>
    <cellStyle name="Normal 6 2 10 2 2 2 3" xfId="41345"/>
    <cellStyle name="Normal 6 2 10 2 2 2_Sheet3" xfId="18098"/>
    <cellStyle name="Normal 6 2 10 2 2 3" xfId="18099"/>
    <cellStyle name="Normal 6 2 10 2 2 3 2" xfId="41348"/>
    <cellStyle name="Normal 6 2 10 2 2 3 3" xfId="41347"/>
    <cellStyle name="Normal 6 2 10 2 2 4" xfId="18100"/>
    <cellStyle name="Normal 6 2 10 2 2 4 2" xfId="41350"/>
    <cellStyle name="Normal 6 2 10 2 2 4 3" xfId="41349"/>
    <cellStyle name="Normal 6 2 10 2 2 5" xfId="18101"/>
    <cellStyle name="Normal 6 2 10 2 2 5 2" xfId="41351"/>
    <cellStyle name="Normal 6 2 10 2 2 6" xfId="41344"/>
    <cellStyle name="Normal 6 2 10 2 2_Sheet3" xfId="18102"/>
    <cellStyle name="Normal 6 2 10 2 3" xfId="18103"/>
    <cellStyle name="Normal 6 2 10 2 3 2" xfId="18104"/>
    <cellStyle name="Normal 6 2 10 2 3 2 2" xfId="41353"/>
    <cellStyle name="Normal 6 2 10 2 3 3" xfId="41352"/>
    <cellStyle name="Normal 6 2 10 2 3_Sheet3" xfId="18105"/>
    <cellStyle name="Normal 6 2 10 2 4" xfId="18106"/>
    <cellStyle name="Normal 6 2 10 2 4 2" xfId="41355"/>
    <cellStyle name="Normal 6 2 10 2 4 3" xfId="41354"/>
    <cellStyle name="Normal 6 2 10 2 5" xfId="18107"/>
    <cellStyle name="Normal 6 2 10 2 5 2" xfId="41357"/>
    <cellStyle name="Normal 6 2 10 2 5 3" xfId="41356"/>
    <cellStyle name="Normal 6 2 10 2 6" xfId="18108"/>
    <cellStyle name="Normal 6 2 10 2 6 2" xfId="41358"/>
    <cellStyle name="Normal 6 2 10 2 7" xfId="41343"/>
    <cellStyle name="Normal 6 2 10 2_Sheet3" xfId="18109"/>
    <cellStyle name="Normal 6 2 10 3" xfId="18110"/>
    <cellStyle name="Normal 6 2 10 3 2" xfId="18111"/>
    <cellStyle name="Normal 6 2 10 3 2 2" xfId="18112"/>
    <cellStyle name="Normal 6 2 10 3 2 2 2" xfId="18113"/>
    <cellStyle name="Normal 6 2 10 3 2 2 2 2" xfId="41362"/>
    <cellStyle name="Normal 6 2 10 3 2 2 3" xfId="41361"/>
    <cellStyle name="Normal 6 2 10 3 2 2_Sheet3" xfId="18114"/>
    <cellStyle name="Normal 6 2 10 3 2 3" xfId="18115"/>
    <cellStyle name="Normal 6 2 10 3 2 3 2" xfId="41364"/>
    <cellStyle name="Normal 6 2 10 3 2 3 3" xfId="41363"/>
    <cellStyle name="Normal 6 2 10 3 2 4" xfId="18116"/>
    <cellStyle name="Normal 6 2 10 3 2 4 2" xfId="41366"/>
    <cellStyle name="Normal 6 2 10 3 2 4 3" xfId="41365"/>
    <cellStyle name="Normal 6 2 10 3 2 5" xfId="18117"/>
    <cellStyle name="Normal 6 2 10 3 2 5 2" xfId="41367"/>
    <cellStyle name="Normal 6 2 10 3 2 6" xfId="41360"/>
    <cellStyle name="Normal 6 2 10 3 2_Sheet3" xfId="18118"/>
    <cellStyle name="Normal 6 2 10 3 3" xfId="18119"/>
    <cellStyle name="Normal 6 2 10 3 3 2" xfId="18120"/>
    <cellStyle name="Normal 6 2 10 3 3 2 2" xfId="41369"/>
    <cellStyle name="Normal 6 2 10 3 3 3" xfId="41368"/>
    <cellStyle name="Normal 6 2 10 3 3_Sheet3" xfId="18121"/>
    <cellStyle name="Normal 6 2 10 3 4" xfId="18122"/>
    <cellStyle name="Normal 6 2 10 3 4 2" xfId="41371"/>
    <cellStyle name="Normal 6 2 10 3 4 3" xfId="41370"/>
    <cellStyle name="Normal 6 2 10 3 5" xfId="18123"/>
    <cellStyle name="Normal 6 2 10 3 5 2" xfId="41373"/>
    <cellStyle name="Normal 6 2 10 3 5 3" xfId="41372"/>
    <cellStyle name="Normal 6 2 10 3 6" xfId="18124"/>
    <cellStyle name="Normal 6 2 10 3 6 2" xfId="41374"/>
    <cellStyle name="Normal 6 2 10 3 7" xfId="41359"/>
    <cellStyle name="Normal 6 2 10 3_Sheet3" xfId="18125"/>
    <cellStyle name="Normal 6 2 10 4" xfId="18126"/>
    <cellStyle name="Normal 6 2 10 4 2" xfId="18127"/>
    <cellStyle name="Normal 6 2 10 4 2 2" xfId="18128"/>
    <cellStyle name="Normal 6 2 10 4 2 2 2" xfId="18129"/>
    <cellStyle name="Normal 6 2 10 4 2 2 2 2" xfId="41378"/>
    <cellStyle name="Normal 6 2 10 4 2 2 3" xfId="41377"/>
    <cellStyle name="Normal 6 2 10 4 2 2_Sheet3" xfId="18130"/>
    <cellStyle name="Normal 6 2 10 4 2 3" xfId="18131"/>
    <cellStyle name="Normal 6 2 10 4 2 3 2" xfId="41380"/>
    <cellStyle name="Normal 6 2 10 4 2 3 3" xfId="41379"/>
    <cellStyle name="Normal 6 2 10 4 2 4" xfId="18132"/>
    <cellStyle name="Normal 6 2 10 4 2 4 2" xfId="41382"/>
    <cellStyle name="Normal 6 2 10 4 2 4 3" xfId="41381"/>
    <cellStyle name="Normal 6 2 10 4 2 5" xfId="18133"/>
    <cellStyle name="Normal 6 2 10 4 2 5 2" xfId="41383"/>
    <cellStyle name="Normal 6 2 10 4 2 6" xfId="41376"/>
    <cellStyle name="Normal 6 2 10 4 2_Sheet3" xfId="18134"/>
    <cellStyle name="Normal 6 2 10 4 3" xfId="18135"/>
    <cellStyle name="Normal 6 2 10 4 3 2" xfId="18136"/>
    <cellStyle name="Normal 6 2 10 4 3 2 2" xfId="41385"/>
    <cellStyle name="Normal 6 2 10 4 3 3" xfId="41384"/>
    <cellStyle name="Normal 6 2 10 4 3_Sheet3" xfId="18137"/>
    <cellStyle name="Normal 6 2 10 4 4" xfId="18138"/>
    <cellStyle name="Normal 6 2 10 4 4 2" xfId="41387"/>
    <cellStyle name="Normal 6 2 10 4 4 3" xfId="41386"/>
    <cellStyle name="Normal 6 2 10 4 5" xfId="18139"/>
    <cellStyle name="Normal 6 2 10 4 5 2" xfId="41389"/>
    <cellStyle name="Normal 6 2 10 4 5 3" xfId="41388"/>
    <cellStyle name="Normal 6 2 10 4 6" xfId="18140"/>
    <cellStyle name="Normal 6 2 10 4 6 2" xfId="41390"/>
    <cellStyle name="Normal 6 2 10 4 7" xfId="41375"/>
    <cellStyle name="Normal 6 2 10 4_Sheet3" xfId="18141"/>
    <cellStyle name="Normal 6 2 10 5" xfId="18142"/>
    <cellStyle name="Normal 6 2 10 5 2" xfId="18143"/>
    <cellStyle name="Normal 6 2 10 5 2 2" xfId="18144"/>
    <cellStyle name="Normal 6 2 10 5 2 2 2" xfId="41393"/>
    <cellStyle name="Normal 6 2 10 5 2 3" xfId="41392"/>
    <cellStyle name="Normal 6 2 10 5 2_Sheet3" xfId="18145"/>
    <cellStyle name="Normal 6 2 10 5 3" xfId="18146"/>
    <cellStyle name="Normal 6 2 10 5 3 2" xfId="41395"/>
    <cellStyle name="Normal 6 2 10 5 3 3" xfId="41394"/>
    <cellStyle name="Normal 6 2 10 5 4" xfId="18147"/>
    <cellStyle name="Normal 6 2 10 5 4 2" xfId="41397"/>
    <cellStyle name="Normal 6 2 10 5 4 3" xfId="41396"/>
    <cellStyle name="Normal 6 2 10 5 5" xfId="18148"/>
    <cellStyle name="Normal 6 2 10 5 5 2" xfId="41398"/>
    <cellStyle name="Normal 6 2 10 5 6" xfId="41391"/>
    <cellStyle name="Normal 6 2 10 5_Sheet3" xfId="18149"/>
    <cellStyle name="Normal 6 2 10 6" xfId="18150"/>
    <cellStyle name="Normal 6 2 10 6 2" xfId="18151"/>
    <cellStyle name="Normal 6 2 10 6 2 2" xfId="41400"/>
    <cellStyle name="Normal 6 2 10 6 3" xfId="41399"/>
    <cellStyle name="Normal 6 2 10 6_Sheet3" xfId="18152"/>
    <cellStyle name="Normal 6 2 10 7" xfId="18153"/>
    <cellStyle name="Normal 6 2 10 7 2" xfId="41402"/>
    <cellStyle name="Normal 6 2 10 7 3" xfId="41401"/>
    <cellStyle name="Normal 6 2 10 8" xfId="18154"/>
    <cellStyle name="Normal 6 2 10 8 2" xfId="41404"/>
    <cellStyle name="Normal 6 2 10 8 3" xfId="41403"/>
    <cellStyle name="Normal 6 2 10 9" xfId="18155"/>
    <cellStyle name="Normal 6 2 10 9 2" xfId="41405"/>
    <cellStyle name="Normal 6 2 10_Sheet3" xfId="18156"/>
    <cellStyle name="Normal 6 2 11" xfId="18157"/>
    <cellStyle name="Normal 6 2 11 10" xfId="41406"/>
    <cellStyle name="Normal 6 2 11 2" xfId="18158"/>
    <cellStyle name="Normal 6 2 11 2 2" xfId="18159"/>
    <cellStyle name="Normal 6 2 11 2 2 2" xfId="18160"/>
    <cellStyle name="Normal 6 2 11 2 2 2 2" xfId="18161"/>
    <cellStyle name="Normal 6 2 11 2 2 2 2 2" xfId="41410"/>
    <cellStyle name="Normal 6 2 11 2 2 2 3" xfId="41409"/>
    <cellStyle name="Normal 6 2 11 2 2 2_Sheet3" xfId="18162"/>
    <cellStyle name="Normal 6 2 11 2 2 3" xfId="18163"/>
    <cellStyle name="Normal 6 2 11 2 2 3 2" xfId="41412"/>
    <cellStyle name="Normal 6 2 11 2 2 3 3" xfId="41411"/>
    <cellStyle name="Normal 6 2 11 2 2 4" xfId="18164"/>
    <cellStyle name="Normal 6 2 11 2 2 4 2" xfId="41414"/>
    <cellStyle name="Normal 6 2 11 2 2 4 3" xfId="41413"/>
    <cellStyle name="Normal 6 2 11 2 2 5" xfId="18165"/>
    <cellStyle name="Normal 6 2 11 2 2 5 2" xfId="41415"/>
    <cellStyle name="Normal 6 2 11 2 2 6" xfId="41408"/>
    <cellStyle name="Normal 6 2 11 2 2_Sheet3" xfId="18166"/>
    <cellStyle name="Normal 6 2 11 2 3" xfId="18167"/>
    <cellStyle name="Normal 6 2 11 2 3 2" xfId="18168"/>
    <cellStyle name="Normal 6 2 11 2 3 2 2" xfId="41417"/>
    <cellStyle name="Normal 6 2 11 2 3 3" xfId="41416"/>
    <cellStyle name="Normal 6 2 11 2 3_Sheet3" xfId="18169"/>
    <cellStyle name="Normal 6 2 11 2 4" xfId="18170"/>
    <cellStyle name="Normal 6 2 11 2 4 2" xfId="41419"/>
    <cellStyle name="Normal 6 2 11 2 4 3" xfId="41418"/>
    <cellStyle name="Normal 6 2 11 2 5" xfId="18171"/>
    <cellStyle name="Normal 6 2 11 2 5 2" xfId="41421"/>
    <cellStyle name="Normal 6 2 11 2 5 3" xfId="41420"/>
    <cellStyle name="Normal 6 2 11 2 6" xfId="18172"/>
    <cellStyle name="Normal 6 2 11 2 6 2" xfId="41422"/>
    <cellStyle name="Normal 6 2 11 2 7" xfId="41407"/>
    <cellStyle name="Normal 6 2 11 2_Sheet3" xfId="18173"/>
    <cellStyle name="Normal 6 2 11 3" xfId="18174"/>
    <cellStyle name="Normal 6 2 11 3 2" xfId="18175"/>
    <cellStyle name="Normal 6 2 11 3 2 2" xfId="18176"/>
    <cellStyle name="Normal 6 2 11 3 2 2 2" xfId="18177"/>
    <cellStyle name="Normal 6 2 11 3 2 2 2 2" xfId="41426"/>
    <cellStyle name="Normal 6 2 11 3 2 2 3" xfId="41425"/>
    <cellStyle name="Normal 6 2 11 3 2 2_Sheet3" xfId="18178"/>
    <cellStyle name="Normal 6 2 11 3 2 3" xfId="18179"/>
    <cellStyle name="Normal 6 2 11 3 2 3 2" xfId="41428"/>
    <cellStyle name="Normal 6 2 11 3 2 3 3" xfId="41427"/>
    <cellStyle name="Normal 6 2 11 3 2 4" xfId="18180"/>
    <cellStyle name="Normal 6 2 11 3 2 4 2" xfId="41430"/>
    <cellStyle name="Normal 6 2 11 3 2 4 3" xfId="41429"/>
    <cellStyle name="Normal 6 2 11 3 2 5" xfId="18181"/>
    <cellStyle name="Normal 6 2 11 3 2 5 2" xfId="41431"/>
    <cellStyle name="Normal 6 2 11 3 2 6" xfId="41424"/>
    <cellStyle name="Normal 6 2 11 3 2_Sheet3" xfId="18182"/>
    <cellStyle name="Normal 6 2 11 3 3" xfId="18183"/>
    <cellStyle name="Normal 6 2 11 3 3 2" xfId="18184"/>
    <cellStyle name="Normal 6 2 11 3 3 2 2" xfId="41433"/>
    <cellStyle name="Normal 6 2 11 3 3 3" xfId="41432"/>
    <cellStyle name="Normal 6 2 11 3 3_Sheet3" xfId="18185"/>
    <cellStyle name="Normal 6 2 11 3 4" xfId="18186"/>
    <cellStyle name="Normal 6 2 11 3 4 2" xfId="41435"/>
    <cellStyle name="Normal 6 2 11 3 4 3" xfId="41434"/>
    <cellStyle name="Normal 6 2 11 3 5" xfId="18187"/>
    <cellStyle name="Normal 6 2 11 3 5 2" xfId="41437"/>
    <cellStyle name="Normal 6 2 11 3 5 3" xfId="41436"/>
    <cellStyle name="Normal 6 2 11 3 6" xfId="18188"/>
    <cellStyle name="Normal 6 2 11 3 6 2" xfId="41438"/>
    <cellStyle name="Normal 6 2 11 3 7" xfId="41423"/>
    <cellStyle name="Normal 6 2 11 3_Sheet3" xfId="18189"/>
    <cellStyle name="Normal 6 2 11 4" xfId="18190"/>
    <cellStyle name="Normal 6 2 11 4 2" xfId="18191"/>
    <cellStyle name="Normal 6 2 11 4 2 2" xfId="18192"/>
    <cellStyle name="Normal 6 2 11 4 2 2 2" xfId="18193"/>
    <cellStyle name="Normal 6 2 11 4 2 2 2 2" xfId="41442"/>
    <cellStyle name="Normal 6 2 11 4 2 2 3" xfId="41441"/>
    <cellStyle name="Normal 6 2 11 4 2 2_Sheet3" xfId="18194"/>
    <cellStyle name="Normal 6 2 11 4 2 3" xfId="18195"/>
    <cellStyle name="Normal 6 2 11 4 2 3 2" xfId="41444"/>
    <cellStyle name="Normal 6 2 11 4 2 3 3" xfId="41443"/>
    <cellStyle name="Normal 6 2 11 4 2 4" xfId="18196"/>
    <cellStyle name="Normal 6 2 11 4 2 4 2" xfId="41446"/>
    <cellStyle name="Normal 6 2 11 4 2 4 3" xfId="41445"/>
    <cellStyle name="Normal 6 2 11 4 2 5" xfId="18197"/>
    <cellStyle name="Normal 6 2 11 4 2 5 2" xfId="41447"/>
    <cellStyle name="Normal 6 2 11 4 2 6" xfId="41440"/>
    <cellStyle name="Normal 6 2 11 4 2_Sheet3" xfId="18198"/>
    <cellStyle name="Normal 6 2 11 4 3" xfId="18199"/>
    <cellStyle name="Normal 6 2 11 4 3 2" xfId="18200"/>
    <cellStyle name="Normal 6 2 11 4 3 2 2" xfId="41449"/>
    <cellStyle name="Normal 6 2 11 4 3 3" xfId="41448"/>
    <cellStyle name="Normal 6 2 11 4 3_Sheet3" xfId="18201"/>
    <cellStyle name="Normal 6 2 11 4 4" xfId="18202"/>
    <cellStyle name="Normal 6 2 11 4 4 2" xfId="41451"/>
    <cellStyle name="Normal 6 2 11 4 4 3" xfId="41450"/>
    <cellStyle name="Normal 6 2 11 4 5" xfId="18203"/>
    <cellStyle name="Normal 6 2 11 4 5 2" xfId="41453"/>
    <cellStyle name="Normal 6 2 11 4 5 3" xfId="41452"/>
    <cellStyle name="Normal 6 2 11 4 6" xfId="18204"/>
    <cellStyle name="Normal 6 2 11 4 6 2" xfId="41454"/>
    <cellStyle name="Normal 6 2 11 4 7" xfId="41439"/>
    <cellStyle name="Normal 6 2 11 4_Sheet3" xfId="18205"/>
    <cellStyle name="Normal 6 2 11 5" xfId="18206"/>
    <cellStyle name="Normal 6 2 11 5 2" xfId="18207"/>
    <cellStyle name="Normal 6 2 11 5 2 2" xfId="18208"/>
    <cellStyle name="Normal 6 2 11 5 2 2 2" xfId="41457"/>
    <cellStyle name="Normal 6 2 11 5 2 3" xfId="41456"/>
    <cellStyle name="Normal 6 2 11 5 2_Sheet3" xfId="18209"/>
    <cellStyle name="Normal 6 2 11 5 3" xfId="18210"/>
    <cellStyle name="Normal 6 2 11 5 3 2" xfId="41459"/>
    <cellStyle name="Normal 6 2 11 5 3 3" xfId="41458"/>
    <cellStyle name="Normal 6 2 11 5 4" xfId="18211"/>
    <cellStyle name="Normal 6 2 11 5 4 2" xfId="41461"/>
    <cellStyle name="Normal 6 2 11 5 4 3" xfId="41460"/>
    <cellStyle name="Normal 6 2 11 5 5" xfId="18212"/>
    <cellStyle name="Normal 6 2 11 5 5 2" xfId="41462"/>
    <cellStyle name="Normal 6 2 11 5 6" xfId="41455"/>
    <cellStyle name="Normal 6 2 11 5_Sheet3" xfId="18213"/>
    <cellStyle name="Normal 6 2 11 6" xfId="18214"/>
    <cellStyle name="Normal 6 2 11 6 2" xfId="18215"/>
    <cellStyle name="Normal 6 2 11 6 2 2" xfId="41464"/>
    <cellStyle name="Normal 6 2 11 6 3" xfId="41463"/>
    <cellStyle name="Normal 6 2 11 6_Sheet3" xfId="18216"/>
    <cellStyle name="Normal 6 2 11 7" xfId="18217"/>
    <cellStyle name="Normal 6 2 11 7 2" xfId="41466"/>
    <cellStyle name="Normal 6 2 11 7 3" xfId="41465"/>
    <cellStyle name="Normal 6 2 11 8" xfId="18218"/>
    <cellStyle name="Normal 6 2 11 8 2" xfId="41468"/>
    <cellStyle name="Normal 6 2 11 8 3" xfId="41467"/>
    <cellStyle name="Normal 6 2 11 9" xfId="18219"/>
    <cellStyle name="Normal 6 2 11 9 2" xfId="41469"/>
    <cellStyle name="Normal 6 2 11_Sheet3" xfId="18220"/>
    <cellStyle name="Normal 6 2 12" xfId="18221"/>
    <cellStyle name="Normal 6 2 12 10" xfId="41470"/>
    <cellStyle name="Normal 6 2 12 2" xfId="18222"/>
    <cellStyle name="Normal 6 2 12 2 2" xfId="18223"/>
    <cellStyle name="Normal 6 2 12 2 2 2" xfId="18224"/>
    <cellStyle name="Normal 6 2 12 2 2 2 2" xfId="18225"/>
    <cellStyle name="Normal 6 2 12 2 2 2 2 2" xfId="41474"/>
    <cellStyle name="Normal 6 2 12 2 2 2 3" xfId="41473"/>
    <cellStyle name="Normal 6 2 12 2 2 2_Sheet3" xfId="18226"/>
    <cellStyle name="Normal 6 2 12 2 2 3" xfId="18227"/>
    <cellStyle name="Normal 6 2 12 2 2 3 2" xfId="41476"/>
    <cellStyle name="Normal 6 2 12 2 2 3 3" xfId="41475"/>
    <cellStyle name="Normal 6 2 12 2 2 4" xfId="18228"/>
    <cellStyle name="Normal 6 2 12 2 2 4 2" xfId="41478"/>
    <cellStyle name="Normal 6 2 12 2 2 4 3" xfId="41477"/>
    <cellStyle name="Normal 6 2 12 2 2 5" xfId="18229"/>
    <cellStyle name="Normal 6 2 12 2 2 5 2" xfId="41479"/>
    <cellStyle name="Normal 6 2 12 2 2 6" xfId="41472"/>
    <cellStyle name="Normal 6 2 12 2 2_Sheet3" xfId="18230"/>
    <cellStyle name="Normal 6 2 12 2 3" xfId="18231"/>
    <cellStyle name="Normal 6 2 12 2 3 2" xfId="18232"/>
    <cellStyle name="Normal 6 2 12 2 3 2 2" xfId="41481"/>
    <cellStyle name="Normal 6 2 12 2 3 3" xfId="41480"/>
    <cellStyle name="Normal 6 2 12 2 3_Sheet3" xfId="18233"/>
    <cellStyle name="Normal 6 2 12 2 4" xfId="18234"/>
    <cellStyle name="Normal 6 2 12 2 4 2" xfId="41483"/>
    <cellStyle name="Normal 6 2 12 2 4 3" xfId="41482"/>
    <cellStyle name="Normal 6 2 12 2 5" xfId="18235"/>
    <cellStyle name="Normal 6 2 12 2 5 2" xfId="41485"/>
    <cellStyle name="Normal 6 2 12 2 5 3" xfId="41484"/>
    <cellStyle name="Normal 6 2 12 2 6" xfId="18236"/>
    <cellStyle name="Normal 6 2 12 2 6 2" xfId="41486"/>
    <cellStyle name="Normal 6 2 12 2 7" xfId="41471"/>
    <cellStyle name="Normal 6 2 12 2_Sheet3" xfId="18237"/>
    <cellStyle name="Normal 6 2 12 3" xfId="18238"/>
    <cellStyle name="Normal 6 2 12 3 2" xfId="18239"/>
    <cellStyle name="Normal 6 2 12 3 2 2" xfId="18240"/>
    <cellStyle name="Normal 6 2 12 3 2 2 2" xfId="18241"/>
    <cellStyle name="Normal 6 2 12 3 2 2 2 2" xfId="41490"/>
    <cellStyle name="Normal 6 2 12 3 2 2 3" xfId="41489"/>
    <cellStyle name="Normal 6 2 12 3 2 2_Sheet3" xfId="18242"/>
    <cellStyle name="Normal 6 2 12 3 2 3" xfId="18243"/>
    <cellStyle name="Normal 6 2 12 3 2 3 2" xfId="41492"/>
    <cellStyle name="Normal 6 2 12 3 2 3 3" xfId="41491"/>
    <cellStyle name="Normal 6 2 12 3 2 4" xfId="18244"/>
    <cellStyle name="Normal 6 2 12 3 2 4 2" xfId="41494"/>
    <cellStyle name="Normal 6 2 12 3 2 4 3" xfId="41493"/>
    <cellStyle name="Normal 6 2 12 3 2 5" xfId="18245"/>
    <cellStyle name="Normal 6 2 12 3 2 5 2" xfId="41495"/>
    <cellStyle name="Normal 6 2 12 3 2 6" xfId="41488"/>
    <cellStyle name="Normal 6 2 12 3 2_Sheet3" xfId="18246"/>
    <cellStyle name="Normal 6 2 12 3 3" xfId="18247"/>
    <cellStyle name="Normal 6 2 12 3 3 2" xfId="18248"/>
    <cellStyle name="Normal 6 2 12 3 3 2 2" xfId="41497"/>
    <cellStyle name="Normal 6 2 12 3 3 3" xfId="41496"/>
    <cellStyle name="Normal 6 2 12 3 3_Sheet3" xfId="18249"/>
    <cellStyle name="Normal 6 2 12 3 4" xfId="18250"/>
    <cellStyle name="Normal 6 2 12 3 4 2" xfId="41499"/>
    <cellStyle name="Normal 6 2 12 3 4 3" xfId="41498"/>
    <cellStyle name="Normal 6 2 12 3 5" xfId="18251"/>
    <cellStyle name="Normal 6 2 12 3 5 2" xfId="41501"/>
    <cellStyle name="Normal 6 2 12 3 5 3" xfId="41500"/>
    <cellStyle name="Normal 6 2 12 3 6" xfId="18252"/>
    <cellStyle name="Normal 6 2 12 3 6 2" xfId="41502"/>
    <cellStyle name="Normal 6 2 12 3 7" xfId="41487"/>
    <cellStyle name="Normal 6 2 12 3_Sheet3" xfId="18253"/>
    <cellStyle name="Normal 6 2 12 4" xfId="18254"/>
    <cellStyle name="Normal 6 2 12 4 2" xfId="18255"/>
    <cellStyle name="Normal 6 2 12 4 2 2" xfId="18256"/>
    <cellStyle name="Normal 6 2 12 4 2 2 2" xfId="18257"/>
    <cellStyle name="Normal 6 2 12 4 2 2 2 2" xfId="41506"/>
    <cellStyle name="Normal 6 2 12 4 2 2 3" xfId="41505"/>
    <cellStyle name="Normal 6 2 12 4 2 2_Sheet3" xfId="18258"/>
    <cellStyle name="Normal 6 2 12 4 2 3" xfId="18259"/>
    <cellStyle name="Normal 6 2 12 4 2 3 2" xfId="41508"/>
    <cellStyle name="Normal 6 2 12 4 2 3 3" xfId="41507"/>
    <cellStyle name="Normal 6 2 12 4 2 4" xfId="18260"/>
    <cellStyle name="Normal 6 2 12 4 2 4 2" xfId="41510"/>
    <cellStyle name="Normal 6 2 12 4 2 4 3" xfId="41509"/>
    <cellStyle name="Normal 6 2 12 4 2 5" xfId="18261"/>
    <cellStyle name="Normal 6 2 12 4 2 5 2" xfId="41511"/>
    <cellStyle name="Normal 6 2 12 4 2 6" xfId="41504"/>
    <cellStyle name="Normal 6 2 12 4 2_Sheet3" xfId="18262"/>
    <cellStyle name="Normal 6 2 12 4 3" xfId="18263"/>
    <cellStyle name="Normal 6 2 12 4 3 2" xfId="18264"/>
    <cellStyle name="Normal 6 2 12 4 3 2 2" xfId="41513"/>
    <cellStyle name="Normal 6 2 12 4 3 3" xfId="41512"/>
    <cellStyle name="Normal 6 2 12 4 3_Sheet3" xfId="18265"/>
    <cellStyle name="Normal 6 2 12 4 4" xfId="18266"/>
    <cellStyle name="Normal 6 2 12 4 4 2" xfId="41515"/>
    <cellStyle name="Normal 6 2 12 4 4 3" xfId="41514"/>
    <cellStyle name="Normal 6 2 12 4 5" xfId="18267"/>
    <cellStyle name="Normal 6 2 12 4 5 2" xfId="41517"/>
    <cellStyle name="Normal 6 2 12 4 5 3" xfId="41516"/>
    <cellStyle name="Normal 6 2 12 4 6" xfId="18268"/>
    <cellStyle name="Normal 6 2 12 4 6 2" xfId="41518"/>
    <cellStyle name="Normal 6 2 12 4 7" xfId="41503"/>
    <cellStyle name="Normal 6 2 12 4_Sheet3" xfId="18269"/>
    <cellStyle name="Normal 6 2 12 5" xfId="18270"/>
    <cellStyle name="Normal 6 2 12 5 2" xfId="18271"/>
    <cellStyle name="Normal 6 2 12 5 2 2" xfId="18272"/>
    <cellStyle name="Normal 6 2 12 5 2 2 2" xfId="41521"/>
    <cellStyle name="Normal 6 2 12 5 2 3" xfId="41520"/>
    <cellStyle name="Normal 6 2 12 5 2_Sheet3" xfId="18273"/>
    <cellStyle name="Normal 6 2 12 5 3" xfId="18274"/>
    <cellStyle name="Normal 6 2 12 5 3 2" xfId="41523"/>
    <cellStyle name="Normal 6 2 12 5 3 3" xfId="41522"/>
    <cellStyle name="Normal 6 2 12 5 4" xfId="18275"/>
    <cellStyle name="Normal 6 2 12 5 4 2" xfId="41525"/>
    <cellStyle name="Normal 6 2 12 5 4 3" xfId="41524"/>
    <cellStyle name="Normal 6 2 12 5 5" xfId="18276"/>
    <cellStyle name="Normal 6 2 12 5 5 2" xfId="41526"/>
    <cellStyle name="Normal 6 2 12 5 6" xfId="41519"/>
    <cellStyle name="Normal 6 2 12 5_Sheet3" xfId="18277"/>
    <cellStyle name="Normal 6 2 12 6" xfId="18278"/>
    <cellStyle name="Normal 6 2 12 6 2" xfId="18279"/>
    <cellStyle name="Normal 6 2 12 6 2 2" xfId="41528"/>
    <cellStyle name="Normal 6 2 12 6 3" xfId="41527"/>
    <cellStyle name="Normal 6 2 12 6_Sheet3" xfId="18280"/>
    <cellStyle name="Normal 6 2 12 7" xfId="18281"/>
    <cellStyle name="Normal 6 2 12 7 2" xfId="41530"/>
    <cellStyle name="Normal 6 2 12 7 3" xfId="41529"/>
    <cellStyle name="Normal 6 2 12 8" xfId="18282"/>
    <cellStyle name="Normal 6 2 12 8 2" xfId="41532"/>
    <cellStyle name="Normal 6 2 12 8 3" xfId="41531"/>
    <cellStyle name="Normal 6 2 12 9" xfId="18283"/>
    <cellStyle name="Normal 6 2 12 9 2" xfId="41533"/>
    <cellStyle name="Normal 6 2 12_Sheet3" xfId="18284"/>
    <cellStyle name="Normal 6 2 13" xfId="18285"/>
    <cellStyle name="Normal 6 2 13 2" xfId="18286"/>
    <cellStyle name="Normal 6 2 13 2 2" xfId="18287"/>
    <cellStyle name="Normal 6 2 13 2 2 2" xfId="18288"/>
    <cellStyle name="Normal 6 2 13 2 2 2 2" xfId="41537"/>
    <cellStyle name="Normal 6 2 13 2 2 3" xfId="41536"/>
    <cellStyle name="Normal 6 2 13 2 2_Sheet3" xfId="18289"/>
    <cellStyle name="Normal 6 2 13 2 3" xfId="18290"/>
    <cellStyle name="Normal 6 2 13 2 3 2" xfId="41539"/>
    <cellStyle name="Normal 6 2 13 2 3 3" xfId="41538"/>
    <cellStyle name="Normal 6 2 13 2 4" xfId="18291"/>
    <cellStyle name="Normal 6 2 13 2 4 2" xfId="41541"/>
    <cellStyle name="Normal 6 2 13 2 4 3" xfId="41540"/>
    <cellStyle name="Normal 6 2 13 2 5" xfId="18292"/>
    <cellStyle name="Normal 6 2 13 2 5 2" xfId="41542"/>
    <cellStyle name="Normal 6 2 13 2 6" xfId="41535"/>
    <cellStyle name="Normal 6 2 13 2_Sheet3" xfId="18293"/>
    <cellStyle name="Normal 6 2 13 3" xfId="18294"/>
    <cellStyle name="Normal 6 2 13 3 2" xfId="18295"/>
    <cellStyle name="Normal 6 2 13 3 2 2" xfId="41544"/>
    <cellStyle name="Normal 6 2 13 3 3" xfId="41543"/>
    <cellStyle name="Normal 6 2 13 3_Sheet3" xfId="18296"/>
    <cellStyle name="Normal 6 2 13 4" xfId="18297"/>
    <cellStyle name="Normal 6 2 13 4 2" xfId="41546"/>
    <cellStyle name="Normal 6 2 13 4 3" xfId="41545"/>
    <cellStyle name="Normal 6 2 13 5" xfId="18298"/>
    <cellStyle name="Normal 6 2 13 5 2" xfId="41548"/>
    <cellStyle name="Normal 6 2 13 5 3" xfId="41547"/>
    <cellStyle name="Normal 6 2 13 6" xfId="18299"/>
    <cellStyle name="Normal 6 2 13 6 2" xfId="41549"/>
    <cellStyle name="Normal 6 2 13 7" xfId="41534"/>
    <cellStyle name="Normal 6 2 13_Sheet3" xfId="18300"/>
    <cellStyle name="Normal 6 2 14" xfId="18301"/>
    <cellStyle name="Normal 6 2 14 2" xfId="18302"/>
    <cellStyle name="Normal 6 2 14 2 2" xfId="18303"/>
    <cellStyle name="Normal 6 2 14 2 2 2" xfId="18304"/>
    <cellStyle name="Normal 6 2 14 2 2 2 2" xfId="41553"/>
    <cellStyle name="Normal 6 2 14 2 2 3" xfId="41552"/>
    <cellStyle name="Normal 6 2 14 2 2_Sheet3" xfId="18305"/>
    <cellStyle name="Normal 6 2 14 2 3" xfId="18306"/>
    <cellStyle name="Normal 6 2 14 2 3 2" xfId="41555"/>
    <cellStyle name="Normal 6 2 14 2 3 3" xfId="41554"/>
    <cellStyle name="Normal 6 2 14 2 4" xfId="18307"/>
    <cellStyle name="Normal 6 2 14 2 4 2" xfId="41557"/>
    <cellStyle name="Normal 6 2 14 2 4 3" xfId="41556"/>
    <cellStyle name="Normal 6 2 14 2 5" xfId="18308"/>
    <cellStyle name="Normal 6 2 14 2 5 2" xfId="41558"/>
    <cellStyle name="Normal 6 2 14 2 6" xfId="41551"/>
    <cellStyle name="Normal 6 2 14 2_Sheet3" xfId="18309"/>
    <cellStyle name="Normal 6 2 14 3" xfId="18310"/>
    <cellStyle name="Normal 6 2 14 3 2" xfId="18311"/>
    <cellStyle name="Normal 6 2 14 3 2 2" xfId="41560"/>
    <cellStyle name="Normal 6 2 14 3 3" xfId="41559"/>
    <cellStyle name="Normal 6 2 14 3_Sheet3" xfId="18312"/>
    <cellStyle name="Normal 6 2 14 4" xfId="18313"/>
    <cellStyle name="Normal 6 2 14 4 2" xfId="41562"/>
    <cellStyle name="Normal 6 2 14 4 3" xfId="41561"/>
    <cellStyle name="Normal 6 2 14 5" xfId="18314"/>
    <cellStyle name="Normal 6 2 14 5 2" xfId="41564"/>
    <cellStyle name="Normal 6 2 14 5 3" xfId="41563"/>
    <cellStyle name="Normal 6 2 14 6" xfId="18315"/>
    <cellStyle name="Normal 6 2 14 6 2" xfId="41565"/>
    <cellStyle name="Normal 6 2 14 7" xfId="41550"/>
    <cellStyle name="Normal 6 2 14_Sheet3" xfId="18316"/>
    <cellStyle name="Normal 6 2 15" xfId="18317"/>
    <cellStyle name="Normal 6 2 15 2" xfId="18318"/>
    <cellStyle name="Normal 6 2 15 2 2" xfId="18319"/>
    <cellStyle name="Normal 6 2 15 2 2 2" xfId="18320"/>
    <cellStyle name="Normal 6 2 15 2 2 2 2" xfId="41569"/>
    <cellStyle name="Normal 6 2 15 2 2 3" xfId="41568"/>
    <cellStyle name="Normal 6 2 15 2 2_Sheet3" xfId="18321"/>
    <cellStyle name="Normal 6 2 15 2 3" xfId="18322"/>
    <cellStyle name="Normal 6 2 15 2 3 2" xfId="41571"/>
    <cellStyle name="Normal 6 2 15 2 3 3" xfId="41570"/>
    <cellStyle name="Normal 6 2 15 2 4" xfId="18323"/>
    <cellStyle name="Normal 6 2 15 2 4 2" xfId="41573"/>
    <cellStyle name="Normal 6 2 15 2 4 3" xfId="41572"/>
    <cellStyle name="Normal 6 2 15 2 5" xfId="18324"/>
    <cellStyle name="Normal 6 2 15 2 5 2" xfId="41574"/>
    <cellStyle name="Normal 6 2 15 2 6" xfId="41567"/>
    <cellStyle name="Normal 6 2 15 2_Sheet3" xfId="18325"/>
    <cellStyle name="Normal 6 2 15 3" xfId="18326"/>
    <cellStyle name="Normal 6 2 15 3 2" xfId="18327"/>
    <cellStyle name="Normal 6 2 15 3 2 2" xfId="41576"/>
    <cellStyle name="Normal 6 2 15 3 3" xfId="41575"/>
    <cellStyle name="Normal 6 2 15 3_Sheet3" xfId="18328"/>
    <cellStyle name="Normal 6 2 15 4" xfId="18329"/>
    <cellStyle name="Normal 6 2 15 4 2" xfId="41578"/>
    <cellStyle name="Normal 6 2 15 4 3" xfId="41577"/>
    <cellStyle name="Normal 6 2 15 5" xfId="18330"/>
    <cellStyle name="Normal 6 2 15 5 2" xfId="41580"/>
    <cellStyle name="Normal 6 2 15 5 3" xfId="41579"/>
    <cellStyle name="Normal 6 2 15 6" xfId="18331"/>
    <cellStyle name="Normal 6 2 15 6 2" xfId="41581"/>
    <cellStyle name="Normal 6 2 15 7" xfId="41566"/>
    <cellStyle name="Normal 6 2 15_Sheet3" xfId="18332"/>
    <cellStyle name="Normal 6 2 16" xfId="18333"/>
    <cellStyle name="Normal 6 2 16 2" xfId="18334"/>
    <cellStyle name="Normal 6 2 16 2 2" xfId="18335"/>
    <cellStyle name="Normal 6 2 16 2 2 2" xfId="41584"/>
    <cellStyle name="Normal 6 2 16 2 3" xfId="41583"/>
    <cellStyle name="Normal 6 2 16 2_Sheet3" xfId="18336"/>
    <cellStyle name="Normal 6 2 16 3" xfId="18337"/>
    <cellStyle name="Normal 6 2 16 3 2" xfId="41586"/>
    <cellStyle name="Normal 6 2 16 3 3" xfId="41585"/>
    <cellStyle name="Normal 6 2 16 4" xfId="18338"/>
    <cellStyle name="Normal 6 2 16 4 2" xfId="41588"/>
    <cellStyle name="Normal 6 2 16 4 3" xfId="41587"/>
    <cellStyle name="Normal 6 2 16 5" xfId="18339"/>
    <cellStyle name="Normal 6 2 16 5 2" xfId="41589"/>
    <cellStyle name="Normal 6 2 16 6" xfId="41582"/>
    <cellStyle name="Normal 6 2 16_Sheet3" xfId="18340"/>
    <cellStyle name="Normal 6 2 17" xfId="18341"/>
    <cellStyle name="Normal 6 2 17 2" xfId="18342"/>
    <cellStyle name="Normal 6 2 17 2 2" xfId="41591"/>
    <cellStyle name="Normal 6 2 17 3" xfId="41590"/>
    <cellStyle name="Normal 6 2 17_Sheet3" xfId="18343"/>
    <cellStyle name="Normal 6 2 18" xfId="18344"/>
    <cellStyle name="Normal 6 2 18 2" xfId="41593"/>
    <cellStyle name="Normal 6 2 18 3" xfId="41592"/>
    <cellStyle name="Normal 6 2 19" xfId="18345"/>
    <cellStyle name="Normal 6 2 19 2" xfId="41595"/>
    <cellStyle name="Normal 6 2 19 3" xfId="41594"/>
    <cellStyle name="Normal 6 2 2" xfId="18346"/>
    <cellStyle name="Normal 6 2 2 10" xfId="18347"/>
    <cellStyle name="Normal 6 2 2 10 2" xfId="18348"/>
    <cellStyle name="Normal 6 2 2 10 2 2" xfId="18349"/>
    <cellStyle name="Normal 6 2 2 10 2 2 2" xfId="41599"/>
    <cellStyle name="Normal 6 2 2 10 2 3" xfId="41598"/>
    <cellStyle name="Normal 6 2 2 10 2_Sheet3" xfId="18350"/>
    <cellStyle name="Normal 6 2 2 10 3" xfId="18351"/>
    <cellStyle name="Normal 6 2 2 10 3 2" xfId="41601"/>
    <cellStyle name="Normal 6 2 2 10 3 3" xfId="41600"/>
    <cellStyle name="Normal 6 2 2 10 4" xfId="18352"/>
    <cellStyle name="Normal 6 2 2 10 4 2" xfId="41603"/>
    <cellStyle name="Normal 6 2 2 10 4 3" xfId="41602"/>
    <cellStyle name="Normal 6 2 2 10 5" xfId="18353"/>
    <cellStyle name="Normal 6 2 2 10 5 2" xfId="41604"/>
    <cellStyle name="Normal 6 2 2 10 6" xfId="41597"/>
    <cellStyle name="Normal 6 2 2 10_Sheet3" xfId="18354"/>
    <cellStyle name="Normal 6 2 2 11" xfId="18355"/>
    <cellStyle name="Normal 6 2 2 11 2" xfId="18356"/>
    <cellStyle name="Normal 6 2 2 11 2 2" xfId="41606"/>
    <cellStyle name="Normal 6 2 2 11 3" xfId="41605"/>
    <cellStyle name="Normal 6 2 2 11_Sheet3" xfId="18357"/>
    <cellStyle name="Normal 6 2 2 12" xfId="18358"/>
    <cellStyle name="Normal 6 2 2 12 2" xfId="41608"/>
    <cellStyle name="Normal 6 2 2 12 3" xfId="41607"/>
    <cellStyle name="Normal 6 2 2 13" xfId="18359"/>
    <cellStyle name="Normal 6 2 2 13 2" xfId="41610"/>
    <cellStyle name="Normal 6 2 2 13 3" xfId="41609"/>
    <cellStyle name="Normal 6 2 2 14" xfId="18360"/>
    <cellStyle name="Normal 6 2 2 14 2" xfId="41611"/>
    <cellStyle name="Normal 6 2 2 15" xfId="41596"/>
    <cellStyle name="Normal 6 2 2 2" xfId="18361"/>
    <cellStyle name="Normal 6 2 2 2 10" xfId="41612"/>
    <cellStyle name="Normal 6 2 2 2 2" xfId="18362"/>
    <cellStyle name="Normal 6 2 2 2 2 2" xfId="18363"/>
    <cellStyle name="Normal 6 2 2 2 2 2 2" xfId="18364"/>
    <cellStyle name="Normal 6 2 2 2 2 2 2 2" xfId="18365"/>
    <cellStyle name="Normal 6 2 2 2 2 2 2 2 2" xfId="41616"/>
    <cellStyle name="Normal 6 2 2 2 2 2 2 3" xfId="41615"/>
    <cellStyle name="Normal 6 2 2 2 2 2 2_Sheet3" xfId="18366"/>
    <cellStyle name="Normal 6 2 2 2 2 2 3" xfId="18367"/>
    <cellStyle name="Normal 6 2 2 2 2 2 3 2" xfId="41618"/>
    <cellStyle name="Normal 6 2 2 2 2 2 3 3" xfId="41617"/>
    <cellStyle name="Normal 6 2 2 2 2 2 4" xfId="18368"/>
    <cellStyle name="Normal 6 2 2 2 2 2 4 2" xfId="41620"/>
    <cellStyle name="Normal 6 2 2 2 2 2 4 3" xfId="41619"/>
    <cellStyle name="Normal 6 2 2 2 2 2 5" xfId="18369"/>
    <cellStyle name="Normal 6 2 2 2 2 2 5 2" xfId="41621"/>
    <cellStyle name="Normal 6 2 2 2 2 2 6" xfId="41614"/>
    <cellStyle name="Normal 6 2 2 2 2 2_Sheet3" xfId="18370"/>
    <cellStyle name="Normal 6 2 2 2 2 3" xfId="18371"/>
    <cellStyle name="Normal 6 2 2 2 2 3 2" xfId="18372"/>
    <cellStyle name="Normal 6 2 2 2 2 3 2 2" xfId="41623"/>
    <cellStyle name="Normal 6 2 2 2 2 3 3" xfId="41622"/>
    <cellStyle name="Normal 6 2 2 2 2 3_Sheet3" xfId="18373"/>
    <cellStyle name="Normal 6 2 2 2 2 4" xfId="18374"/>
    <cellStyle name="Normal 6 2 2 2 2 4 2" xfId="41625"/>
    <cellStyle name="Normal 6 2 2 2 2 4 3" xfId="41624"/>
    <cellStyle name="Normal 6 2 2 2 2 5" xfId="18375"/>
    <cellStyle name="Normal 6 2 2 2 2 5 2" xfId="41627"/>
    <cellStyle name="Normal 6 2 2 2 2 5 3" xfId="41626"/>
    <cellStyle name="Normal 6 2 2 2 2 6" xfId="18376"/>
    <cellStyle name="Normal 6 2 2 2 2 6 2" xfId="41628"/>
    <cellStyle name="Normal 6 2 2 2 2 7" xfId="41613"/>
    <cellStyle name="Normal 6 2 2 2 2_Sheet3" xfId="18377"/>
    <cellStyle name="Normal 6 2 2 2 3" xfId="18378"/>
    <cellStyle name="Normal 6 2 2 2 3 2" xfId="18379"/>
    <cellStyle name="Normal 6 2 2 2 3 2 2" xfId="18380"/>
    <cellStyle name="Normal 6 2 2 2 3 2 2 2" xfId="18381"/>
    <cellStyle name="Normal 6 2 2 2 3 2 2 2 2" xfId="41632"/>
    <cellStyle name="Normal 6 2 2 2 3 2 2 3" xfId="41631"/>
    <cellStyle name="Normal 6 2 2 2 3 2 2_Sheet3" xfId="18382"/>
    <cellStyle name="Normal 6 2 2 2 3 2 3" xfId="18383"/>
    <cellStyle name="Normal 6 2 2 2 3 2 3 2" xfId="41634"/>
    <cellStyle name="Normal 6 2 2 2 3 2 3 3" xfId="41633"/>
    <cellStyle name="Normal 6 2 2 2 3 2 4" xfId="18384"/>
    <cellStyle name="Normal 6 2 2 2 3 2 4 2" xfId="41636"/>
    <cellStyle name="Normal 6 2 2 2 3 2 4 3" xfId="41635"/>
    <cellStyle name="Normal 6 2 2 2 3 2 5" xfId="18385"/>
    <cellStyle name="Normal 6 2 2 2 3 2 5 2" xfId="41637"/>
    <cellStyle name="Normal 6 2 2 2 3 2 6" xfId="41630"/>
    <cellStyle name="Normal 6 2 2 2 3 2_Sheet3" xfId="18386"/>
    <cellStyle name="Normal 6 2 2 2 3 3" xfId="18387"/>
    <cellStyle name="Normal 6 2 2 2 3 3 2" xfId="18388"/>
    <cellStyle name="Normal 6 2 2 2 3 3 2 2" xfId="41639"/>
    <cellStyle name="Normal 6 2 2 2 3 3 3" xfId="41638"/>
    <cellStyle name="Normal 6 2 2 2 3 3_Sheet3" xfId="18389"/>
    <cellStyle name="Normal 6 2 2 2 3 4" xfId="18390"/>
    <cellStyle name="Normal 6 2 2 2 3 4 2" xfId="41641"/>
    <cellStyle name="Normal 6 2 2 2 3 4 3" xfId="41640"/>
    <cellStyle name="Normal 6 2 2 2 3 5" xfId="18391"/>
    <cellStyle name="Normal 6 2 2 2 3 5 2" xfId="41643"/>
    <cellStyle name="Normal 6 2 2 2 3 5 3" xfId="41642"/>
    <cellStyle name="Normal 6 2 2 2 3 6" xfId="18392"/>
    <cellStyle name="Normal 6 2 2 2 3 6 2" xfId="41644"/>
    <cellStyle name="Normal 6 2 2 2 3 7" xfId="41629"/>
    <cellStyle name="Normal 6 2 2 2 3_Sheet3" xfId="18393"/>
    <cellStyle name="Normal 6 2 2 2 4" xfId="18394"/>
    <cellStyle name="Normal 6 2 2 2 4 2" xfId="18395"/>
    <cellStyle name="Normal 6 2 2 2 4 2 2" xfId="18396"/>
    <cellStyle name="Normal 6 2 2 2 4 2 2 2" xfId="18397"/>
    <cellStyle name="Normal 6 2 2 2 4 2 2 2 2" xfId="41648"/>
    <cellStyle name="Normal 6 2 2 2 4 2 2 3" xfId="41647"/>
    <cellStyle name="Normal 6 2 2 2 4 2 2_Sheet3" xfId="18398"/>
    <cellStyle name="Normal 6 2 2 2 4 2 3" xfId="18399"/>
    <cellStyle name="Normal 6 2 2 2 4 2 3 2" xfId="41650"/>
    <cellStyle name="Normal 6 2 2 2 4 2 3 3" xfId="41649"/>
    <cellStyle name="Normal 6 2 2 2 4 2 4" xfId="18400"/>
    <cellStyle name="Normal 6 2 2 2 4 2 4 2" xfId="41652"/>
    <cellStyle name="Normal 6 2 2 2 4 2 4 3" xfId="41651"/>
    <cellStyle name="Normal 6 2 2 2 4 2 5" xfId="18401"/>
    <cellStyle name="Normal 6 2 2 2 4 2 5 2" xfId="41653"/>
    <cellStyle name="Normal 6 2 2 2 4 2 6" xfId="41646"/>
    <cellStyle name="Normal 6 2 2 2 4 2_Sheet3" xfId="18402"/>
    <cellStyle name="Normal 6 2 2 2 4 3" xfId="18403"/>
    <cellStyle name="Normal 6 2 2 2 4 3 2" xfId="18404"/>
    <cellStyle name="Normal 6 2 2 2 4 3 2 2" xfId="41655"/>
    <cellStyle name="Normal 6 2 2 2 4 3 3" xfId="41654"/>
    <cellStyle name="Normal 6 2 2 2 4 3_Sheet3" xfId="18405"/>
    <cellStyle name="Normal 6 2 2 2 4 4" xfId="18406"/>
    <cellStyle name="Normal 6 2 2 2 4 4 2" xfId="41657"/>
    <cellStyle name="Normal 6 2 2 2 4 4 3" xfId="41656"/>
    <cellStyle name="Normal 6 2 2 2 4 5" xfId="18407"/>
    <cellStyle name="Normal 6 2 2 2 4 5 2" xfId="41659"/>
    <cellStyle name="Normal 6 2 2 2 4 5 3" xfId="41658"/>
    <cellStyle name="Normal 6 2 2 2 4 6" xfId="18408"/>
    <cellStyle name="Normal 6 2 2 2 4 6 2" xfId="41660"/>
    <cellStyle name="Normal 6 2 2 2 4 7" xfId="41645"/>
    <cellStyle name="Normal 6 2 2 2 4_Sheet3" xfId="18409"/>
    <cellStyle name="Normal 6 2 2 2 5" xfId="18410"/>
    <cellStyle name="Normal 6 2 2 2 5 2" xfId="18411"/>
    <cellStyle name="Normal 6 2 2 2 5 2 2" xfId="18412"/>
    <cellStyle name="Normal 6 2 2 2 5 2 2 2" xfId="41663"/>
    <cellStyle name="Normal 6 2 2 2 5 2 3" xfId="41662"/>
    <cellStyle name="Normal 6 2 2 2 5 2_Sheet3" xfId="18413"/>
    <cellStyle name="Normal 6 2 2 2 5 3" xfId="18414"/>
    <cellStyle name="Normal 6 2 2 2 5 3 2" xfId="41665"/>
    <cellStyle name="Normal 6 2 2 2 5 3 3" xfId="41664"/>
    <cellStyle name="Normal 6 2 2 2 5 4" xfId="18415"/>
    <cellStyle name="Normal 6 2 2 2 5 4 2" xfId="41667"/>
    <cellStyle name="Normal 6 2 2 2 5 4 3" xfId="41666"/>
    <cellStyle name="Normal 6 2 2 2 5 5" xfId="18416"/>
    <cellStyle name="Normal 6 2 2 2 5 5 2" xfId="41668"/>
    <cellStyle name="Normal 6 2 2 2 5 6" xfId="41661"/>
    <cellStyle name="Normal 6 2 2 2 5_Sheet3" xfId="18417"/>
    <cellStyle name="Normal 6 2 2 2 6" xfId="18418"/>
    <cellStyle name="Normal 6 2 2 2 6 2" xfId="18419"/>
    <cellStyle name="Normal 6 2 2 2 6 2 2" xfId="41670"/>
    <cellStyle name="Normal 6 2 2 2 6 3" xfId="41669"/>
    <cellStyle name="Normal 6 2 2 2 6_Sheet3" xfId="18420"/>
    <cellStyle name="Normal 6 2 2 2 7" xfId="18421"/>
    <cellStyle name="Normal 6 2 2 2 7 2" xfId="41672"/>
    <cellStyle name="Normal 6 2 2 2 7 3" xfId="41671"/>
    <cellStyle name="Normal 6 2 2 2 8" xfId="18422"/>
    <cellStyle name="Normal 6 2 2 2 8 2" xfId="41674"/>
    <cellStyle name="Normal 6 2 2 2 8 3" xfId="41673"/>
    <cellStyle name="Normal 6 2 2 2 9" xfId="18423"/>
    <cellStyle name="Normal 6 2 2 2 9 2" xfId="41675"/>
    <cellStyle name="Normal 6 2 2 2_Sheet3" xfId="18424"/>
    <cellStyle name="Normal 6 2 2 3" xfId="18425"/>
    <cellStyle name="Normal 6 2 2 3 10" xfId="41676"/>
    <cellStyle name="Normal 6 2 2 3 2" xfId="18426"/>
    <cellStyle name="Normal 6 2 2 3 2 2" xfId="18427"/>
    <cellStyle name="Normal 6 2 2 3 2 2 2" xfId="18428"/>
    <cellStyle name="Normal 6 2 2 3 2 2 2 2" xfId="18429"/>
    <cellStyle name="Normal 6 2 2 3 2 2 2 2 2" xfId="41680"/>
    <cellStyle name="Normal 6 2 2 3 2 2 2 3" xfId="41679"/>
    <cellStyle name="Normal 6 2 2 3 2 2 2_Sheet3" xfId="18430"/>
    <cellStyle name="Normal 6 2 2 3 2 2 3" xfId="18431"/>
    <cellStyle name="Normal 6 2 2 3 2 2 3 2" xfId="41682"/>
    <cellStyle name="Normal 6 2 2 3 2 2 3 3" xfId="41681"/>
    <cellStyle name="Normal 6 2 2 3 2 2 4" xfId="18432"/>
    <cellStyle name="Normal 6 2 2 3 2 2 4 2" xfId="41684"/>
    <cellStyle name="Normal 6 2 2 3 2 2 4 3" xfId="41683"/>
    <cellStyle name="Normal 6 2 2 3 2 2 5" xfId="18433"/>
    <cellStyle name="Normal 6 2 2 3 2 2 5 2" xfId="41685"/>
    <cellStyle name="Normal 6 2 2 3 2 2 6" xfId="41678"/>
    <cellStyle name="Normal 6 2 2 3 2 2_Sheet3" xfId="18434"/>
    <cellStyle name="Normal 6 2 2 3 2 3" xfId="18435"/>
    <cellStyle name="Normal 6 2 2 3 2 3 2" xfId="18436"/>
    <cellStyle name="Normal 6 2 2 3 2 3 2 2" xfId="41687"/>
    <cellStyle name="Normal 6 2 2 3 2 3 3" xfId="41686"/>
    <cellStyle name="Normal 6 2 2 3 2 3_Sheet3" xfId="18437"/>
    <cellStyle name="Normal 6 2 2 3 2 4" xfId="18438"/>
    <cellStyle name="Normal 6 2 2 3 2 4 2" xfId="41689"/>
    <cellStyle name="Normal 6 2 2 3 2 4 3" xfId="41688"/>
    <cellStyle name="Normal 6 2 2 3 2 5" xfId="18439"/>
    <cellStyle name="Normal 6 2 2 3 2 5 2" xfId="41691"/>
    <cellStyle name="Normal 6 2 2 3 2 5 3" xfId="41690"/>
    <cellStyle name="Normal 6 2 2 3 2 6" xfId="18440"/>
    <cellStyle name="Normal 6 2 2 3 2 6 2" xfId="41692"/>
    <cellStyle name="Normal 6 2 2 3 2 7" xfId="41677"/>
    <cellStyle name="Normal 6 2 2 3 2_Sheet3" xfId="18441"/>
    <cellStyle name="Normal 6 2 2 3 3" xfId="18442"/>
    <cellStyle name="Normal 6 2 2 3 3 2" xfId="18443"/>
    <cellStyle name="Normal 6 2 2 3 3 2 2" xfId="18444"/>
    <cellStyle name="Normal 6 2 2 3 3 2 2 2" xfId="18445"/>
    <cellStyle name="Normal 6 2 2 3 3 2 2 2 2" xfId="41696"/>
    <cellStyle name="Normal 6 2 2 3 3 2 2 3" xfId="41695"/>
    <cellStyle name="Normal 6 2 2 3 3 2 2_Sheet3" xfId="18446"/>
    <cellStyle name="Normal 6 2 2 3 3 2 3" xfId="18447"/>
    <cellStyle name="Normal 6 2 2 3 3 2 3 2" xfId="41698"/>
    <cellStyle name="Normal 6 2 2 3 3 2 3 3" xfId="41697"/>
    <cellStyle name="Normal 6 2 2 3 3 2 4" xfId="18448"/>
    <cellStyle name="Normal 6 2 2 3 3 2 4 2" xfId="41700"/>
    <cellStyle name="Normal 6 2 2 3 3 2 4 3" xfId="41699"/>
    <cellStyle name="Normal 6 2 2 3 3 2 5" xfId="18449"/>
    <cellStyle name="Normal 6 2 2 3 3 2 5 2" xfId="41701"/>
    <cellStyle name="Normal 6 2 2 3 3 2 6" xfId="41694"/>
    <cellStyle name="Normal 6 2 2 3 3 2_Sheet3" xfId="18450"/>
    <cellStyle name="Normal 6 2 2 3 3 3" xfId="18451"/>
    <cellStyle name="Normal 6 2 2 3 3 3 2" xfId="18452"/>
    <cellStyle name="Normal 6 2 2 3 3 3 2 2" xfId="41703"/>
    <cellStyle name="Normal 6 2 2 3 3 3 3" xfId="41702"/>
    <cellStyle name="Normal 6 2 2 3 3 3_Sheet3" xfId="18453"/>
    <cellStyle name="Normal 6 2 2 3 3 4" xfId="18454"/>
    <cellStyle name="Normal 6 2 2 3 3 4 2" xfId="41705"/>
    <cellStyle name="Normal 6 2 2 3 3 4 3" xfId="41704"/>
    <cellStyle name="Normal 6 2 2 3 3 5" xfId="18455"/>
    <cellStyle name="Normal 6 2 2 3 3 5 2" xfId="41707"/>
    <cellStyle name="Normal 6 2 2 3 3 5 3" xfId="41706"/>
    <cellStyle name="Normal 6 2 2 3 3 6" xfId="18456"/>
    <cellStyle name="Normal 6 2 2 3 3 6 2" xfId="41708"/>
    <cellStyle name="Normal 6 2 2 3 3 7" xfId="41693"/>
    <cellStyle name="Normal 6 2 2 3 3_Sheet3" xfId="18457"/>
    <cellStyle name="Normal 6 2 2 3 4" xfId="18458"/>
    <cellStyle name="Normal 6 2 2 3 4 2" xfId="18459"/>
    <cellStyle name="Normal 6 2 2 3 4 2 2" xfId="18460"/>
    <cellStyle name="Normal 6 2 2 3 4 2 2 2" xfId="18461"/>
    <cellStyle name="Normal 6 2 2 3 4 2 2 2 2" xfId="41712"/>
    <cellStyle name="Normal 6 2 2 3 4 2 2 3" xfId="41711"/>
    <cellStyle name="Normal 6 2 2 3 4 2 2_Sheet3" xfId="18462"/>
    <cellStyle name="Normal 6 2 2 3 4 2 3" xfId="18463"/>
    <cellStyle name="Normal 6 2 2 3 4 2 3 2" xfId="41714"/>
    <cellStyle name="Normal 6 2 2 3 4 2 3 3" xfId="41713"/>
    <cellStyle name="Normal 6 2 2 3 4 2 4" xfId="18464"/>
    <cellStyle name="Normal 6 2 2 3 4 2 4 2" xfId="41716"/>
    <cellStyle name="Normal 6 2 2 3 4 2 4 3" xfId="41715"/>
    <cellStyle name="Normal 6 2 2 3 4 2 5" xfId="18465"/>
    <cellStyle name="Normal 6 2 2 3 4 2 5 2" xfId="41717"/>
    <cellStyle name="Normal 6 2 2 3 4 2 6" xfId="41710"/>
    <cellStyle name="Normal 6 2 2 3 4 2_Sheet3" xfId="18466"/>
    <cellStyle name="Normal 6 2 2 3 4 3" xfId="18467"/>
    <cellStyle name="Normal 6 2 2 3 4 3 2" xfId="18468"/>
    <cellStyle name="Normal 6 2 2 3 4 3 2 2" xfId="41719"/>
    <cellStyle name="Normal 6 2 2 3 4 3 3" xfId="41718"/>
    <cellStyle name="Normal 6 2 2 3 4 3_Sheet3" xfId="18469"/>
    <cellStyle name="Normal 6 2 2 3 4 4" xfId="18470"/>
    <cellStyle name="Normal 6 2 2 3 4 4 2" xfId="41721"/>
    <cellStyle name="Normal 6 2 2 3 4 4 3" xfId="41720"/>
    <cellStyle name="Normal 6 2 2 3 4 5" xfId="18471"/>
    <cellStyle name="Normal 6 2 2 3 4 5 2" xfId="41723"/>
    <cellStyle name="Normal 6 2 2 3 4 5 3" xfId="41722"/>
    <cellStyle name="Normal 6 2 2 3 4 6" xfId="18472"/>
    <cellStyle name="Normal 6 2 2 3 4 6 2" xfId="41724"/>
    <cellStyle name="Normal 6 2 2 3 4 7" xfId="41709"/>
    <cellStyle name="Normal 6 2 2 3 4_Sheet3" xfId="18473"/>
    <cellStyle name="Normal 6 2 2 3 5" xfId="18474"/>
    <cellStyle name="Normal 6 2 2 3 5 2" xfId="18475"/>
    <cellStyle name="Normal 6 2 2 3 5 2 2" xfId="18476"/>
    <cellStyle name="Normal 6 2 2 3 5 2 2 2" xfId="41727"/>
    <cellStyle name="Normal 6 2 2 3 5 2 3" xfId="41726"/>
    <cellStyle name="Normal 6 2 2 3 5 2_Sheet3" xfId="18477"/>
    <cellStyle name="Normal 6 2 2 3 5 3" xfId="18478"/>
    <cellStyle name="Normal 6 2 2 3 5 3 2" xfId="41729"/>
    <cellStyle name="Normal 6 2 2 3 5 3 3" xfId="41728"/>
    <cellStyle name="Normal 6 2 2 3 5 4" xfId="18479"/>
    <cellStyle name="Normal 6 2 2 3 5 4 2" xfId="41731"/>
    <cellStyle name="Normal 6 2 2 3 5 4 3" xfId="41730"/>
    <cellStyle name="Normal 6 2 2 3 5 5" xfId="18480"/>
    <cellStyle name="Normal 6 2 2 3 5 5 2" xfId="41732"/>
    <cellStyle name="Normal 6 2 2 3 5 6" xfId="41725"/>
    <cellStyle name="Normal 6 2 2 3 5_Sheet3" xfId="18481"/>
    <cellStyle name="Normal 6 2 2 3 6" xfId="18482"/>
    <cellStyle name="Normal 6 2 2 3 6 2" xfId="18483"/>
    <cellStyle name="Normal 6 2 2 3 6 2 2" xfId="41734"/>
    <cellStyle name="Normal 6 2 2 3 6 3" xfId="41733"/>
    <cellStyle name="Normal 6 2 2 3 6_Sheet3" xfId="18484"/>
    <cellStyle name="Normal 6 2 2 3 7" xfId="18485"/>
    <cellStyle name="Normal 6 2 2 3 7 2" xfId="41736"/>
    <cellStyle name="Normal 6 2 2 3 7 3" xfId="41735"/>
    <cellStyle name="Normal 6 2 2 3 8" xfId="18486"/>
    <cellStyle name="Normal 6 2 2 3 8 2" xfId="41738"/>
    <cellStyle name="Normal 6 2 2 3 8 3" xfId="41737"/>
    <cellStyle name="Normal 6 2 2 3 9" xfId="18487"/>
    <cellStyle name="Normal 6 2 2 3 9 2" xfId="41739"/>
    <cellStyle name="Normal 6 2 2 3_Sheet3" xfId="18488"/>
    <cellStyle name="Normal 6 2 2 4" xfId="18489"/>
    <cellStyle name="Normal 6 2 2 4 10" xfId="41740"/>
    <cellStyle name="Normal 6 2 2 4 2" xfId="18490"/>
    <cellStyle name="Normal 6 2 2 4 2 2" xfId="18491"/>
    <cellStyle name="Normal 6 2 2 4 2 2 2" xfId="18492"/>
    <cellStyle name="Normal 6 2 2 4 2 2 2 2" xfId="18493"/>
    <cellStyle name="Normal 6 2 2 4 2 2 2 2 2" xfId="41744"/>
    <cellStyle name="Normal 6 2 2 4 2 2 2 3" xfId="41743"/>
    <cellStyle name="Normal 6 2 2 4 2 2 2_Sheet3" xfId="18494"/>
    <cellStyle name="Normal 6 2 2 4 2 2 3" xfId="18495"/>
    <cellStyle name="Normal 6 2 2 4 2 2 3 2" xfId="41746"/>
    <cellStyle name="Normal 6 2 2 4 2 2 3 3" xfId="41745"/>
    <cellStyle name="Normal 6 2 2 4 2 2 4" xfId="18496"/>
    <cellStyle name="Normal 6 2 2 4 2 2 4 2" xfId="41748"/>
    <cellStyle name="Normal 6 2 2 4 2 2 4 3" xfId="41747"/>
    <cellStyle name="Normal 6 2 2 4 2 2 5" xfId="18497"/>
    <cellStyle name="Normal 6 2 2 4 2 2 5 2" xfId="41749"/>
    <cellStyle name="Normal 6 2 2 4 2 2 6" xfId="41742"/>
    <cellStyle name="Normal 6 2 2 4 2 2_Sheet3" xfId="18498"/>
    <cellStyle name="Normal 6 2 2 4 2 3" xfId="18499"/>
    <cellStyle name="Normal 6 2 2 4 2 3 2" xfId="18500"/>
    <cellStyle name="Normal 6 2 2 4 2 3 2 2" xfId="41751"/>
    <cellStyle name="Normal 6 2 2 4 2 3 3" xfId="41750"/>
    <cellStyle name="Normal 6 2 2 4 2 3_Sheet3" xfId="18501"/>
    <cellStyle name="Normal 6 2 2 4 2 4" xfId="18502"/>
    <cellStyle name="Normal 6 2 2 4 2 4 2" xfId="41753"/>
    <cellStyle name="Normal 6 2 2 4 2 4 3" xfId="41752"/>
    <cellStyle name="Normal 6 2 2 4 2 5" xfId="18503"/>
    <cellStyle name="Normal 6 2 2 4 2 5 2" xfId="41755"/>
    <cellStyle name="Normal 6 2 2 4 2 5 3" xfId="41754"/>
    <cellStyle name="Normal 6 2 2 4 2 6" xfId="18504"/>
    <cellStyle name="Normal 6 2 2 4 2 6 2" xfId="41756"/>
    <cellStyle name="Normal 6 2 2 4 2 7" xfId="41741"/>
    <cellStyle name="Normal 6 2 2 4 2_Sheet3" xfId="18505"/>
    <cellStyle name="Normal 6 2 2 4 3" xfId="18506"/>
    <cellStyle name="Normal 6 2 2 4 3 2" xfId="18507"/>
    <cellStyle name="Normal 6 2 2 4 3 2 2" xfId="18508"/>
    <cellStyle name="Normal 6 2 2 4 3 2 2 2" xfId="18509"/>
    <cellStyle name="Normal 6 2 2 4 3 2 2 2 2" xfId="41760"/>
    <cellStyle name="Normal 6 2 2 4 3 2 2 3" xfId="41759"/>
    <cellStyle name="Normal 6 2 2 4 3 2 2_Sheet3" xfId="18510"/>
    <cellStyle name="Normal 6 2 2 4 3 2 3" xfId="18511"/>
    <cellStyle name="Normal 6 2 2 4 3 2 3 2" xfId="41762"/>
    <cellStyle name="Normal 6 2 2 4 3 2 3 3" xfId="41761"/>
    <cellStyle name="Normal 6 2 2 4 3 2 4" xfId="18512"/>
    <cellStyle name="Normal 6 2 2 4 3 2 4 2" xfId="41764"/>
    <cellStyle name="Normal 6 2 2 4 3 2 4 3" xfId="41763"/>
    <cellStyle name="Normal 6 2 2 4 3 2 5" xfId="18513"/>
    <cellStyle name="Normal 6 2 2 4 3 2 5 2" xfId="41765"/>
    <cellStyle name="Normal 6 2 2 4 3 2 6" xfId="41758"/>
    <cellStyle name="Normal 6 2 2 4 3 2_Sheet3" xfId="18514"/>
    <cellStyle name="Normal 6 2 2 4 3 3" xfId="18515"/>
    <cellStyle name="Normal 6 2 2 4 3 3 2" xfId="18516"/>
    <cellStyle name="Normal 6 2 2 4 3 3 2 2" xfId="41767"/>
    <cellStyle name="Normal 6 2 2 4 3 3 3" xfId="41766"/>
    <cellStyle name="Normal 6 2 2 4 3 3_Sheet3" xfId="18517"/>
    <cellStyle name="Normal 6 2 2 4 3 4" xfId="18518"/>
    <cellStyle name="Normal 6 2 2 4 3 4 2" xfId="41769"/>
    <cellStyle name="Normal 6 2 2 4 3 4 3" xfId="41768"/>
    <cellStyle name="Normal 6 2 2 4 3 5" xfId="18519"/>
    <cellStyle name="Normal 6 2 2 4 3 5 2" xfId="41771"/>
    <cellStyle name="Normal 6 2 2 4 3 5 3" xfId="41770"/>
    <cellStyle name="Normal 6 2 2 4 3 6" xfId="18520"/>
    <cellStyle name="Normal 6 2 2 4 3 6 2" xfId="41772"/>
    <cellStyle name="Normal 6 2 2 4 3 7" xfId="41757"/>
    <cellStyle name="Normal 6 2 2 4 3_Sheet3" xfId="18521"/>
    <cellStyle name="Normal 6 2 2 4 4" xfId="18522"/>
    <cellStyle name="Normal 6 2 2 4 4 2" xfId="18523"/>
    <cellStyle name="Normal 6 2 2 4 4 2 2" xfId="18524"/>
    <cellStyle name="Normal 6 2 2 4 4 2 2 2" xfId="18525"/>
    <cellStyle name="Normal 6 2 2 4 4 2 2 2 2" xfId="41776"/>
    <cellStyle name="Normal 6 2 2 4 4 2 2 3" xfId="41775"/>
    <cellStyle name="Normal 6 2 2 4 4 2 2_Sheet3" xfId="18526"/>
    <cellStyle name="Normal 6 2 2 4 4 2 3" xfId="18527"/>
    <cellStyle name="Normal 6 2 2 4 4 2 3 2" xfId="41778"/>
    <cellStyle name="Normal 6 2 2 4 4 2 3 3" xfId="41777"/>
    <cellStyle name="Normal 6 2 2 4 4 2 4" xfId="18528"/>
    <cellStyle name="Normal 6 2 2 4 4 2 4 2" xfId="41780"/>
    <cellStyle name="Normal 6 2 2 4 4 2 4 3" xfId="41779"/>
    <cellStyle name="Normal 6 2 2 4 4 2 5" xfId="18529"/>
    <cellStyle name="Normal 6 2 2 4 4 2 5 2" xfId="41781"/>
    <cellStyle name="Normal 6 2 2 4 4 2 6" xfId="41774"/>
    <cellStyle name="Normal 6 2 2 4 4 2_Sheet3" xfId="18530"/>
    <cellStyle name="Normal 6 2 2 4 4 3" xfId="18531"/>
    <cellStyle name="Normal 6 2 2 4 4 3 2" xfId="18532"/>
    <cellStyle name="Normal 6 2 2 4 4 3 2 2" xfId="41783"/>
    <cellStyle name="Normal 6 2 2 4 4 3 3" xfId="41782"/>
    <cellStyle name="Normal 6 2 2 4 4 3_Sheet3" xfId="18533"/>
    <cellStyle name="Normal 6 2 2 4 4 4" xfId="18534"/>
    <cellStyle name="Normal 6 2 2 4 4 4 2" xfId="41785"/>
    <cellStyle name="Normal 6 2 2 4 4 4 3" xfId="41784"/>
    <cellStyle name="Normal 6 2 2 4 4 5" xfId="18535"/>
    <cellStyle name="Normal 6 2 2 4 4 5 2" xfId="41787"/>
    <cellStyle name="Normal 6 2 2 4 4 5 3" xfId="41786"/>
    <cellStyle name="Normal 6 2 2 4 4 6" xfId="18536"/>
    <cellStyle name="Normal 6 2 2 4 4 6 2" xfId="41788"/>
    <cellStyle name="Normal 6 2 2 4 4 7" xfId="41773"/>
    <cellStyle name="Normal 6 2 2 4 4_Sheet3" xfId="18537"/>
    <cellStyle name="Normal 6 2 2 4 5" xfId="18538"/>
    <cellStyle name="Normal 6 2 2 4 5 2" xfId="18539"/>
    <cellStyle name="Normal 6 2 2 4 5 2 2" xfId="18540"/>
    <cellStyle name="Normal 6 2 2 4 5 2 2 2" xfId="41791"/>
    <cellStyle name="Normal 6 2 2 4 5 2 3" xfId="41790"/>
    <cellStyle name="Normal 6 2 2 4 5 2_Sheet3" xfId="18541"/>
    <cellStyle name="Normal 6 2 2 4 5 3" xfId="18542"/>
    <cellStyle name="Normal 6 2 2 4 5 3 2" xfId="41793"/>
    <cellStyle name="Normal 6 2 2 4 5 3 3" xfId="41792"/>
    <cellStyle name="Normal 6 2 2 4 5 4" xfId="18543"/>
    <cellStyle name="Normal 6 2 2 4 5 4 2" xfId="41795"/>
    <cellStyle name="Normal 6 2 2 4 5 4 3" xfId="41794"/>
    <cellStyle name="Normal 6 2 2 4 5 5" xfId="18544"/>
    <cellStyle name="Normal 6 2 2 4 5 5 2" xfId="41796"/>
    <cellStyle name="Normal 6 2 2 4 5 6" xfId="41789"/>
    <cellStyle name="Normal 6 2 2 4 5_Sheet3" xfId="18545"/>
    <cellStyle name="Normal 6 2 2 4 6" xfId="18546"/>
    <cellStyle name="Normal 6 2 2 4 6 2" xfId="18547"/>
    <cellStyle name="Normal 6 2 2 4 6 2 2" xfId="41798"/>
    <cellStyle name="Normal 6 2 2 4 6 3" xfId="41797"/>
    <cellStyle name="Normal 6 2 2 4 6_Sheet3" xfId="18548"/>
    <cellStyle name="Normal 6 2 2 4 7" xfId="18549"/>
    <cellStyle name="Normal 6 2 2 4 7 2" xfId="41800"/>
    <cellStyle name="Normal 6 2 2 4 7 3" xfId="41799"/>
    <cellStyle name="Normal 6 2 2 4 8" xfId="18550"/>
    <cellStyle name="Normal 6 2 2 4 8 2" xfId="41802"/>
    <cellStyle name="Normal 6 2 2 4 8 3" xfId="41801"/>
    <cellStyle name="Normal 6 2 2 4 9" xfId="18551"/>
    <cellStyle name="Normal 6 2 2 4 9 2" xfId="41803"/>
    <cellStyle name="Normal 6 2 2 4_Sheet3" xfId="18552"/>
    <cellStyle name="Normal 6 2 2 5" xfId="18553"/>
    <cellStyle name="Normal 6 2 2 5 10" xfId="41804"/>
    <cellStyle name="Normal 6 2 2 5 2" xfId="18554"/>
    <cellStyle name="Normal 6 2 2 5 2 2" xfId="18555"/>
    <cellStyle name="Normal 6 2 2 5 2 2 2" xfId="18556"/>
    <cellStyle name="Normal 6 2 2 5 2 2 2 2" xfId="18557"/>
    <cellStyle name="Normal 6 2 2 5 2 2 2 2 2" xfId="41808"/>
    <cellStyle name="Normal 6 2 2 5 2 2 2 3" xfId="41807"/>
    <cellStyle name="Normal 6 2 2 5 2 2 2_Sheet3" xfId="18558"/>
    <cellStyle name="Normal 6 2 2 5 2 2 3" xfId="18559"/>
    <cellStyle name="Normal 6 2 2 5 2 2 3 2" xfId="41810"/>
    <cellStyle name="Normal 6 2 2 5 2 2 3 3" xfId="41809"/>
    <cellStyle name="Normal 6 2 2 5 2 2 4" xfId="18560"/>
    <cellStyle name="Normal 6 2 2 5 2 2 4 2" xfId="41812"/>
    <cellStyle name="Normal 6 2 2 5 2 2 4 3" xfId="41811"/>
    <cellStyle name="Normal 6 2 2 5 2 2 5" xfId="18561"/>
    <cellStyle name="Normal 6 2 2 5 2 2 5 2" xfId="41813"/>
    <cellStyle name="Normal 6 2 2 5 2 2 6" xfId="41806"/>
    <cellStyle name="Normal 6 2 2 5 2 2_Sheet3" xfId="18562"/>
    <cellStyle name="Normal 6 2 2 5 2 3" xfId="18563"/>
    <cellStyle name="Normal 6 2 2 5 2 3 2" xfId="18564"/>
    <cellStyle name="Normal 6 2 2 5 2 3 2 2" xfId="41815"/>
    <cellStyle name="Normal 6 2 2 5 2 3 3" xfId="41814"/>
    <cellStyle name="Normal 6 2 2 5 2 3_Sheet3" xfId="18565"/>
    <cellStyle name="Normal 6 2 2 5 2 4" xfId="18566"/>
    <cellStyle name="Normal 6 2 2 5 2 4 2" xfId="41817"/>
    <cellStyle name="Normal 6 2 2 5 2 4 3" xfId="41816"/>
    <cellStyle name="Normal 6 2 2 5 2 5" xfId="18567"/>
    <cellStyle name="Normal 6 2 2 5 2 5 2" xfId="41819"/>
    <cellStyle name="Normal 6 2 2 5 2 5 3" xfId="41818"/>
    <cellStyle name="Normal 6 2 2 5 2 6" xfId="18568"/>
    <cellStyle name="Normal 6 2 2 5 2 6 2" xfId="41820"/>
    <cellStyle name="Normal 6 2 2 5 2 7" xfId="41805"/>
    <cellStyle name="Normal 6 2 2 5 2_Sheet3" xfId="18569"/>
    <cellStyle name="Normal 6 2 2 5 3" xfId="18570"/>
    <cellStyle name="Normal 6 2 2 5 3 2" xfId="18571"/>
    <cellStyle name="Normal 6 2 2 5 3 2 2" xfId="18572"/>
    <cellStyle name="Normal 6 2 2 5 3 2 2 2" xfId="18573"/>
    <cellStyle name="Normal 6 2 2 5 3 2 2 2 2" xfId="41824"/>
    <cellStyle name="Normal 6 2 2 5 3 2 2 3" xfId="41823"/>
    <cellStyle name="Normal 6 2 2 5 3 2 2_Sheet3" xfId="18574"/>
    <cellStyle name="Normal 6 2 2 5 3 2 3" xfId="18575"/>
    <cellStyle name="Normal 6 2 2 5 3 2 3 2" xfId="41826"/>
    <cellStyle name="Normal 6 2 2 5 3 2 3 3" xfId="41825"/>
    <cellStyle name="Normal 6 2 2 5 3 2 4" xfId="18576"/>
    <cellStyle name="Normal 6 2 2 5 3 2 4 2" xfId="41828"/>
    <cellStyle name="Normal 6 2 2 5 3 2 4 3" xfId="41827"/>
    <cellStyle name="Normal 6 2 2 5 3 2 5" xfId="18577"/>
    <cellStyle name="Normal 6 2 2 5 3 2 5 2" xfId="41829"/>
    <cellStyle name="Normal 6 2 2 5 3 2 6" xfId="41822"/>
    <cellStyle name="Normal 6 2 2 5 3 2_Sheet3" xfId="18578"/>
    <cellStyle name="Normal 6 2 2 5 3 3" xfId="18579"/>
    <cellStyle name="Normal 6 2 2 5 3 3 2" xfId="18580"/>
    <cellStyle name="Normal 6 2 2 5 3 3 2 2" xfId="41831"/>
    <cellStyle name="Normal 6 2 2 5 3 3 3" xfId="41830"/>
    <cellStyle name="Normal 6 2 2 5 3 3_Sheet3" xfId="18581"/>
    <cellStyle name="Normal 6 2 2 5 3 4" xfId="18582"/>
    <cellStyle name="Normal 6 2 2 5 3 4 2" xfId="41833"/>
    <cellStyle name="Normal 6 2 2 5 3 4 3" xfId="41832"/>
    <cellStyle name="Normal 6 2 2 5 3 5" xfId="18583"/>
    <cellStyle name="Normal 6 2 2 5 3 5 2" xfId="41835"/>
    <cellStyle name="Normal 6 2 2 5 3 5 3" xfId="41834"/>
    <cellStyle name="Normal 6 2 2 5 3 6" xfId="18584"/>
    <cellStyle name="Normal 6 2 2 5 3 6 2" xfId="41836"/>
    <cellStyle name="Normal 6 2 2 5 3 7" xfId="41821"/>
    <cellStyle name="Normal 6 2 2 5 3_Sheet3" xfId="18585"/>
    <cellStyle name="Normal 6 2 2 5 4" xfId="18586"/>
    <cellStyle name="Normal 6 2 2 5 4 2" xfId="18587"/>
    <cellStyle name="Normal 6 2 2 5 4 2 2" xfId="18588"/>
    <cellStyle name="Normal 6 2 2 5 4 2 2 2" xfId="18589"/>
    <cellStyle name="Normal 6 2 2 5 4 2 2 2 2" xfId="41840"/>
    <cellStyle name="Normal 6 2 2 5 4 2 2 3" xfId="41839"/>
    <cellStyle name="Normal 6 2 2 5 4 2 2_Sheet3" xfId="18590"/>
    <cellStyle name="Normal 6 2 2 5 4 2 3" xfId="18591"/>
    <cellStyle name="Normal 6 2 2 5 4 2 3 2" xfId="41842"/>
    <cellStyle name="Normal 6 2 2 5 4 2 3 3" xfId="41841"/>
    <cellStyle name="Normal 6 2 2 5 4 2 4" xfId="18592"/>
    <cellStyle name="Normal 6 2 2 5 4 2 4 2" xfId="41844"/>
    <cellStyle name="Normal 6 2 2 5 4 2 4 3" xfId="41843"/>
    <cellStyle name="Normal 6 2 2 5 4 2 5" xfId="18593"/>
    <cellStyle name="Normal 6 2 2 5 4 2 5 2" xfId="41845"/>
    <cellStyle name="Normal 6 2 2 5 4 2 6" xfId="41838"/>
    <cellStyle name="Normal 6 2 2 5 4 2_Sheet3" xfId="18594"/>
    <cellStyle name="Normal 6 2 2 5 4 3" xfId="18595"/>
    <cellStyle name="Normal 6 2 2 5 4 3 2" xfId="18596"/>
    <cellStyle name="Normal 6 2 2 5 4 3 2 2" xfId="41847"/>
    <cellStyle name="Normal 6 2 2 5 4 3 3" xfId="41846"/>
    <cellStyle name="Normal 6 2 2 5 4 3_Sheet3" xfId="18597"/>
    <cellStyle name="Normal 6 2 2 5 4 4" xfId="18598"/>
    <cellStyle name="Normal 6 2 2 5 4 4 2" xfId="41849"/>
    <cellStyle name="Normal 6 2 2 5 4 4 3" xfId="41848"/>
    <cellStyle name="Normal 6 2 2 5 4 5" xfId="18599"/>
    <cellStyle name="Normal 6 2 2 5 4 5 2" xfId="41851"/>
    <cellStyle name="Normal 6 2 2 5 4 5 3" xfId="41850"/>
    <cellStyle name="Normal 6 2 2 5 4 6" xfId="18600"/>
    <cellStyle name="Normal 6 2 2 5 4 6 2" xfId="41852"/>
    <cellStyle name="Normal 6 2 2 5 4 7" xfId="41837"/>
    <cellStyle name="Normal 6 2 2 5 4_Sheet3" xfId="18601"/>
    <cellStyle name="Normal 6 2 2 5 5" xfId="18602"/>
    <cellStyle name="Normal 6 2 2 5 5 2" xfId="18603"/>
    <cellStyle name="Normal 6 2 2 5 5 2 2" xfId="18604"/>
    <cellStyle name="Normal 6 2 2 5 5 2 2 2" xfId="41855"/>
    <cellStyle name="Normal 6 2 2 5 5 2 3" xfId="41854"/>
    <cellStyle name="Normal 6 2 2 5 5 2_Sheet3" xfId="18605"/>
    <cellStyle name="Normal 6 2 2 5 5 3" xfId="18606"/>
    <cellStyle name="Normal 6 2 2 5 5 3 2" xfId="41857"/>
    <cellStyle name="Normal 6 2 2 5 5 3 3" xfId="41856"/>
    <cellStyle name="Normal 6 2 2 5 5 4" xfId="18607"/>
    <cellStyle name="Normal 6 2 2 5 5 4 2" xfId="41859"/>
    <cellStyle name="Normal 6 2 2 5 5 4 3" xfId="41858"/>
    <cellStyle name="Normal 6 2 2 5 5 5" xfId="18608"/>
    <cellStyle name="Normal 6 2 2 5 5 5 2" xfId="41860"/>
    <cellStyle name="Normal 6 2 2 5 5 6" xfId="41853"/>
    <cellStyle name="Normal 6 2 2 5 5_Sheet3" xfId="18609"/>
    <cellStyle name="Normal 6 2 2 5 6" xfId="18610"/>
    <cellStyle name="Normal 6 2 2 5 6 2" xfId="18611"/>
    <cellStyle name="Normal 6 2 2 5 6 2 2" xfId="41862"/>
    <cellStyle name="Normal 6 2 2 5 6 3" xfId="41861"/>
    <cellStyle name="Normal 6 2 2 5 6_Sheet3" xfId="18612"/>
    <cellStyle name="Normal 6 2 2 5 7" xfId="18613"/>
    <cellStyle name="Normal 6 2 2 5 7 2" xfId="41864"/>
    <cellStyle name="Normal 6 2 2 5 7 3" xfId="41863"/>
    <cellStyle name="Normal 6 2 2 5 8" xfId="18614"/>
    <cellStyle name="Normal 6 2 2 5 8 2" xfId="41866"/>
    <cellStyle name="Normal 6 2 2 5 8 3" xfId="41865"/>
    <cellStyle name="Normal 6 2 2 5 9" xfId="18615"/>
    <cellStyle name="Normal 6 2 2 5 9 2" xfId="41867"/>
    <cellStyle name="Normal 6 2 2 5_Sheet3" xfId="18616"/>
    <cellStyle name="Normal 6 2 2 6" xfId="18617"/>
    <cellStyle name="Normal 6 2 2 6 10" xfId="41868"/>
    <cellStyle name="Normal 6 2 2 6 2" xfId="18618"/>
    <cellStyle name="Normal 6 2 2 6 2 2" xfId="18619"/>
    <cellStyle name="Normal 6 2 2 6 2 2 2" xfId="18620"/>
    <cellStyle name="Normal 6 2 2 6 2 2 2 2" xfId="18621"/>
    <cellStyle name="Normal 6 2 2 6 2 2 2 2 2" xfId="41872"/>
    <cellStyle name="Normal 6 2 2 6 2 2 2 3" xfId="41871"/>
    <cellStyle name="Normal 6 2 2 6 2 2 2_Sheet3" xfId="18622"/>
    <cellStyle name="Normal 6 2 2 6 2 2 3" xfId="18623"/>
    <cellStyle name="Normal 6 2 2 6 2 2 3 2" xfId="41874"/>
    <cellStyle name="Normal 6 2 2 6 2 2 3 3" xfId="41873"/>
    <cellStyle name="Normal 6 2 2 6 2 2 4" xfId="18624"/>
    <cellStyle name="Normal 6 2 2 6 2 2 4 2" xfId="41876"/>
    <cellStyle name="Normal 6 2 2 6 2 2 4 3" xfId="41875"/>
    <cellStyle name="Normal 6 2 2 6 2 2 5" xfId="18625"/>
    <cellStyle name="Normal 6 2 2 6 2 2 5 2" xfId="41877"/>
    <cellStyle name="Normal 6 2 2 6 2 2 6" xfId="41870"/>
    <cellStyle name="Normal 6 2 2 6 2 2_Sheet3" xfId="18626"/>
    <cellStyle name="Normal 6 2 2 6 2 3" xfId="18627"/>
    <cellStyle name="Normal 6 2 2 6 2 3 2" xfId="18628"/>
    <cellStyle name="Normal 6 2 2 6 2 3 2 2" xfId="41879"/>
    <cellStyle name="Normal 6 2 2 6 2 3 3" xfId="41878"/>
    <cellStyle name="Normal 6 2 2 6 2 3_Sheet3" xfId="18629"/>
    <cellStyle name="Normal 6 2 2 6 2 4" xfId="18630"/>
    <cellStyle name="Normal 6 2 2 6 2 4 2" xfId="41881"/>
    <cellStyle name="Normal 6 2 2 6 2 4 3" xfId="41880"/>
    <cellStyle name="Normal 6 2 2 6 2 5" xfId="18631"/>
    <cellStyle name="Normal 6 2 2 6 2 5 2" xfId="41883"/>
    <cellStyle name="Normal 6 2 2 6 2 5 3" xfId="41882"/>
    <cellStyle name="Normal 6 2 2 6 2 6" xfId="18632"/>
    <cellStyle name="Normal 6 2 2 6 2 6 2" xfId="41884"/>
    <cellStyle name="Normal 6 2 2 6 2 7" xfId="41869"/>
    <cellStyle name="Normal 6 2 2 6 2_Sheet3" xfId="18633"/>
    <cellStyle name="Normal 6 2 2 6 3" xfId="18634"/>
    <cellStyle name="Normal 6 2 2 6 3 2" xfId="18635"/>
    <cellStyle name="Normal 6 2 2 6 3 2 2" xfId="18636"/>
    <cellStyle name="Normal 6 2 2 6 3 2 2 2" xfId="18637"/>
    <cellStyle name="Normal 6 2 2 6 3 2 2 2 2" xfId="41888"/>
    <cellStyle name="Normal 6 2 2 6 3 2 2 3" xfId="41887"/>
    <cellStyle name="Normal 6 2 2 6 3 2 2_Sheet3" xfId="18638"/>
    <cellStyle name="Normal 6 2 2 6 3 2 3" xfId="18639"/>
    <cellStyle name="Normal 6 2 2 6 3 2 3 2" xfId="41890"/>
    <cellStyle name="Normal 6 2 2 6 3 2 3 3" xfId="41889"/>
    <cellStyle name="Normal 6 2 2 6 3 2 4" xfId="18640"/>
    <cellStyle name="Normal 6 2 2 6 3 2 4 2" xfId="41892"/>
    <cellStyle name="Normal 6 2 2 6 3 2 4 3" xfId="41891"/>
    <cellStyle name="Normal 6 2 2 6 3 2 5" xfId="18641"/>
    <cellStyle name="Normal 6 2 2 6 3 2 5 2" xfId="41893"/>
    <cellStyle name="Normal 6 2 2 6 3 2 6" xfId="41886"/>
    <cellStyle name="Normal 6 2 2 6 3 2_Sheet3" xfId="18642"/>
    <cellStyle name="Normal 6 2 2 6 3 3" xfId="18643"/>
    <cellStyle name="Normal 6 2 2 6 3 3 2" xfId="18644"/>
    <cellStyle name="Normal 6 2 2 6 3 3 2 2" xfId="41895"/>
    <cellStyle name="Normal 6 2 2 6 3 3 3" xfId="41894"/>
    <cellStyle name="Normal 6 2 2 6 3 3_Sheet3" xfId="18645"/>
    <cellStyle name="Normal 6 2 2 6 3 4" xfId="18646"/>
    <cellStyle name="Normal 6 2 2 6 3 4 2" xfId="41897"/>
    <cellStyle name="Normal 6 2 2 6 3 4 3" xfId="41896"/>
    <cellStyle name="Normal 6 2 2 6 3 5" xfId="18647"/>
    <cellStyle name="Normal 6 2 2 6 3 5 2" xfId="41899"/>
    <cellStyle name="Normal 6 2 2 6 3 5 3" xfId="41898"/>
    <cellStyle name="Normal 6 2 2 6 3 6" xfId="18648"/>
    <cellStyle name="Normal 6 2 2 6 3 6 2" xfId="41900"/>
    <cellStyle name="Normal 6 2 2 6 3 7" xfId="41885"/>
    <cellStyle name="Normal 6 2 2 6 3_Sheet3" xfId="18649"/>
    <cellStyle name="Normal 6 2 2 6 4" xfId="18650"/>
    <cellStyle name="Normal 6 2 2 6 4 2" xfId="18651"/>
    <cellStyle name="Normal 6 2 2 6 4 2 2" xfId="18652"/>
    <cellStyle name="Normal 6 2 2 6 4 2 2 2" xfId="18653"/>
    <cellStyle name="Normal 6 2 2 6 4 2 2 2 2" xfId="41904"/>
    <cellStyle name="Normal 6 2 2 6 4 2 2 3" xfId="41903"/>
    <cellStyle name="Normal 6 2 2 6 4 2 2_Sheet3" xfId="18654"/>
    <cellStyle name="Normal 6 2 2 6 4 2 3" xfId="18655"/>
    <cellStyle name="Normal 6 2 2 6 4 2 3 2" xfId="41906"/>
    <cellStyle name="Normal 6 2 2 6 4 2 3 3" xfId="41905"/>
    <cellStyle name="Normal 6 2 2 6 4 2 4" xfId="18656"/>
    <cellStyle name="Normal 6 2 2 6 4 2 4 2" xfId="41908"/>
    <cellStyle name="Normal 6 2 2 6 4 2 4 3" xfId="41907"/>
    <cellStyle name="Normal 6 2 2 6 4 2 5" xfId="18657"/>
    <cellStyle name="Normal 6 2 2 6 4 2 5 2" xfId="41909"/>
    <cellStyle name="Normal 6 2 2 6 4 2 6" xfId="41902"/>
    <cellStyle name="Normal 6 2 2 6 4 2_Sheet3" xfId="18658"/>
    <cellStyle name="Normal 6 2 2 6 4 3" xfId="18659"/>
    <cellStyle name="Normal 6 2 2 6 4 3 2" xfId="18660"/>
    <cellStyle name="Normal 6 2 2 6 4 3 2 2" xfId="41911"/>
    <cellStyle name="Normal 6 2 2 6 4 3 3" xfId="41910"/>
    <cellStyle name="Normal 6 2 2 6 4 3_Sheet3" xfId="18661"/>
    <cellStyle name="Normal 6 2 2 6 4 4" xfId="18662"/>
    <cellStyle name="Normal 6 2 2 6 4 4 2" xfId="41913"/>
    <cellStyle name="Normal 6 2 2 6 4 4 3" xfId="41912"/>
    <cellStyle name="Normal 6 2 2 6 4 5" xfId="18663"/>
    <cellStyle name="Normal 6 2 2 6 4 5 2" xfId="41915"/>
    <cellStyle name="Normal 6 2 2 6 4 5 3" xfId="41914"/>
    <cellStyle name="Normal 6 2 2 6 4 6" xfId="18664"/>
    <cellStyle name="Normal 6 2 2 6 4 6 2" xfId="41916"/>
    <cellStyle name="Normal 6 2 2 6 4 7" xfId="41901"/>
    <cellStyle name="Normal 6 2 2 6 4_Sheet3" xfId="18665"/>
    <cellStyle name="Normal 6 2 2 6 5" xfId="18666"/>
    <cellStyle name="Normal 6 2 2 6 5 2" xfId="18667"/>
    <cellStyle name="Normal 6 2 2 6 5 2 2" xfId="18668"/>
    <cellStyle name="Normal 6 2 2 6 5 2 2 2" xfId="41919"/>
    <cellStyle name="Normal 6 2 2 6 5 2 3" xfId="41918"/>
    <cellStyle name="Normal 6 2 2 6 5 2_Sheet3" xfId="18669"/>
    <cellStyle name="Normal 6 2 2 6 5 3" xfId="18670"/>
    <cellStyle name="Normal 6 2 2 6 5 3 2" xfId="41921"/>
    <cellStyle name="Normal 6 2 2 6 5 3 3" xfId="41920"/>
    <cellStyle name="Normal 6 2 2 6 5 4" xfId="18671"/>
    <cellStyle name="Normal 6 2 2 6 5 4 2" xfId="41923"/>
    <cellStyle name="Normal 6 2 2 6 5 4 3" xfId="41922"/>
    <cellStyle name="Normal 6 2 2 6 5 5" xfId="18672"/>
    <cellStyle name="Normal 6 2 2 6 5 5 2" xfId="41924"/>
    <cellStyle name="Normal 6 2 2 6 5 6" xfId="41917"/>
    <cellStyle name="Normal 6 2 2 6 5_Sheet3" xfId="18673"/>
    <cellStyle name="Normal 6 2 2 6 6" xfId="18674"/>
    <cellStyle name="Normal 6 2 2 6 6 2" xfId="18675"/>
    <cellStyle name="Normal 6 2 2 6 6 2 2" xfId="41926"/>
    <cellStyle name="Normal 6 2 2 6 6 3" xfId="41925"/>
    <cellStyle name="Normal 6 2 2 6 6_Sheet3" xfId="18676"/>
    <cellStyle name="Normal 6 2 2 6 7" xfId="18677"/>
    <cellStyle name="Normal 6 2 2 6 7 2" xfId="41928"/>
    <cellStyle name="Normal 6 2 2 6 7 3" xfId="41927"/>
    <cellStyle name="Normal 6 2 2 6 8" xfId="18678"/>
    <cellStyle name="Normal 6 2 2 6 8 2" xfId="41930"/>
    <cellStyle name="Normal 6 2 2 6 8 3" xfId="41929"/>
    <cellStyle name="Normal 6 2 2 6 9" xfId="18679"/>
    <cellStyle name="Normal 6 2 2 6 9 2" xfId="41931"/>
    <cellStyle name="Normal 6 2 2 6_Sheet3" xfId="18680"/>
    <cellStyle name="Normal 6 2 2 7" xfId="18681"/>
    <cellStyle name="Normal 6 2 2 7 2" xfId="18682"/>
    <cellStyle name="Normal 6 2 2 7 2 2" xfId="18683"/>
    <cellStyle name="Normal 6 2 2 7 2 2 2" xfId="18684"/>
    <cellStyle name="Normal 6 2 2 7 2 2 2 2" xfId="41935"/>
    <cellStyle name="Normal 6 2 2 7 2 2 3" xfId="41934"/>
    <cellStyle name="Normal 6 2 2 7 2 2_Sheet3" xfId="18685"/>
    <cellStyle name="Normal 6 2 2 7 2 3" xfId="18686"/>
    <cellStyle name="Normal 6 2 2 7 2 3 2" xfId="41937"/>
    <cellStyle name="Normal 6 2 2 7 2 3 3" xfId="41936"/>
    <cellStyle name="Normal 6 2 2 7 2 4" xfId="18687"/>
    <cellStyle name="Normal 6 2 2 7 2 4 2" xfId="41939"/>
    <cellStyle name="Normal 6 2 2 7 2 4 3" xfId="41938"/>
    <cellStyle name="Normal 6 2 2 7 2 5" xfId="18688"/>
    <cellStyle name="Normal 6 2 2 7 2 5 2" xfId="41940"/>
    <cellStyle name="Normal 6 2 2 7 2 6" xfId="41933"/>
    <cellStyle name="Normal 6 2 2 7 2_Sheet3" xfId="18689"/>
    <cellStyle name="Normal 6 2 2 7 3" xfId="18690"/>
    <cellStyle name="Normal 6 2 2 7 3 2" xfId="18691"/>
    <cellStyle name="Normal 6 2 2 7 3 2 2" xfId="41942"/>
    <cellStyle name="Normal 6 2 2 7 3 3" xfId="41941"/>
    <cellStyle name="Normal 6 2 2 7 3_Sheet3" xfId="18692"/>
    <cellStyle name="Normal 6 2 2 7 4" xfId="18693"/>
    <cellStyle name="Normal 6 2 2 7 4 2" xfId="41944"/>
    <cellStyle name="Normal 6 2 2 7 4 3" xfId="41943"/>
    <cellStyle name="Normal 6 2 2 7 5" xfId="18694"/>
    <cellStyle name="Normal 6 2 2 7 5 2" xfId="41946"/>
    <cellStyle name="Normal 6 2 2 7 5 3" xfId="41945"/>
    <cellStyle name="Normal 6 2 2 7 6" xfId="18695"/>
    <cellStyle name="Normal 6 2 2 7 6 2" xfId="41947"/>
    <cellStyle name="Normal 6 2 2 7 7" xfId="41932"/>
    <cellStyle name="Normal 6 2 2 7_Sheet3" xfId="18696"/>
    <cellStyle name="Normal 6 2 2 8" xfId="18697"/>
    <cellStyle name="Normal 6 2 2 8 2" xfId="18698"/>
    <cellStyle name="Normal 6 2 2 8 2 2" xfId="18699"/>
    <cellStyle name="Normal 6 2 2 8 2 2 2" xfId="18700"/>
    <cellStyle name="Normal 6 2 2 8 2 2 2 2" xfId="41951"/>
    <cellStyle name="Normal 6 2 2 8 2 2 3" xfId="41950"/>
    <cellStyle name="Normal 6 2 2 8 2 2_Sheet3" xfId="18701"/>
    <cellStyle name="Normal 6 2 2 8 2 3" xfId="18702"/>
    <cellStyle name="Normal 6 2 2 8 2 3 2" xfId="41953"/>
    <cellStyle name="Normal 6 2 2 8 2 3 3" xfId="41952"/>
    <cellStyle name="Normal 6 2 2 8 2 4" xfId="18703"/>
    <cellStyle name="Normal 6 2 2 8 2 4 2" xfId="41955"/>
    <cellStyle name="Normal 6 2 2 8 2 4 3" xfId="41954"/>
    <cellStyle name="Normal 6 2 2 8 2 5" xfId="18704"/>
    <cellStyle name="Normal 6 2 2 8 2 5 2" xfId="41956"/>
    <cellStyle name="Normal 6 2 2 8 2 6" xfId="41949"/>
    <cellStyle name="Normal 6 2 2 8 2_Sheet3" xfId="18705"/>
    <cellStyle name="Normal 6 2 2 8 3" xfId="18706"/>
    <cellStyle name="Normal 6 2 2 8 3 2" xfId="18707"/>
    <cellStyle name="Normal 6 2 2 8 3 2 2" xfId="41958"/>
    <cellStyle name="Normal 6 2 2 8 3 3" xfId="41957"/>
    <cellStyle name="Normal 6 2 2 8 3_Sheet3" xfId="18708"/>
    <cellStyle name="Normal 6 2 2 8 4" xfId="18709"/>
    <cellStyle name="Normal 6 2 2 8 4 2" xfId="41960"/>
    <cellStyle name="Normal 6 2 2 8 4 3" xfId="41959"/>
    <cellStyle name="Normal 6 2 2 8 5" xfId="18710"/>
    <cellStyle name="Normal 6 2 2 8 5 2" xfId="41962"/>
    <cellStyle name="Normal 6 2 2 8 5 3" xfId="41961"/>
    <cellStyle name="Normal 6 2 2 8 6" xfId="18711"/>
    <cellStyle name="Normal 6 2 2 8 6 2" xfId="41963"/>
    <cellStyle name="Normal 6 2 2 8 7" xfId="41948"/>
    <cellStyle name="Normal 6 2 2 8_Sheet3" xfId="18712"/>
    <cellStyle name="Normal 6 2 2 9" xfId="18713"/>
    <cellStyle name="Normal 6 2 2 9 2" xfId="18714"/>
    <cellStyle name="Normal 6 2 2 9 2 2" xfId="18715"/>
    <cellStyle name="Normal 6 2 2 9 2 2 2" xfId="18716"/>
    <cellStyle name="Normal 6 2 2 9 2 2 2 2" xfId="41967"/>
    <cellStyle name="Normal 6 2 2 9 2 2 3" xfId="41966"/>
    <cellStyle name="Normal 6 2 2 9 2 2_Sheet3" xfId="18717"/>
    <cellStyle name="Normal 6 2 2 9 2 3" xfId="18718"/>
    <cellStyle name="Normal 6 2 2 9 2 3 2" xfId="41969"/>
    <cellStyle name="Normal 6 2 2 9 2 3 3" xfId="41968"/>
    <cellStyle name="Normal 6 2 2 9 2 4" xfId="18719"/>
    <cellStyle name="Normal 6 2 2 9 2 4 2" xfId="41971"/>
    <cellStyle name="Normal 6 2 2 9 2 4 3" xfId="41970"/>
    <cellStyle name="Normal 6 2 2 9 2 5" xfId="18720"/>
    <cellStyle name="Normal 6 2 2 9 2 5 2" xfId="41972"/>
    <cellStyle name="Normal 6 2 2 9 2 6" xfId="41965"/>
    <cellStyle name="Normal 6 2 2 9 2_Sheet3" xfId="18721"/>
    <cellStyle name="Normal 6 2 2 9 3" xfId="18722"/>
    <cellStyle name="Normal 6 2 2 9 3 2" xfId="18723"/>
    <cellStyle name="Normal 6 2 2 9 3 2 2" xfId="41974"/>
    <cellStyle name="Normal 6 2 2 9 3 3" xfId="41973"/>
    <cellStyle name="Normal 6 2 2 9 3_Sheet3" xfId="18724"/>
    <cellStyle name="Normal 6 2 2 9 4" xfId="18725"/>
    <cellStyle name="Normal 6 2 2 9 4 2" xfId="41976"/>
    <cellStyle name="Normal 6 2 2 9 4 3" xfId="41975"/>
    <cellStyle name="Normal 6 2 2 9 5" xfId="18726"/>
    <cellStyle name="Normal 6 2 2 9 5 2" xfId="41978"/>
    <cellStyle name="Normal 6 2 2 9 5 3" xfId="41977"/>
    <cellStyle name="Normal 6 2 2 9 6" xfId="18727"/>
    <cellStyle name="Normal 6 2 2 9 6 2" xfId="41979"/>
    <cellStyle name="Normal 6 2 2 9 7" xfId="41964"/>
    <cellStyle name="Normal 6 2 2 9_Sheet3" xfId="18728"/>
    <cellStyle name="Normal 6 2 2_Sheet3" xfId="18729"/>
    <cellStyle name="Normal 6 2 20" xfId="18730"/>
    <cellStyle name="Normal 6 2 20 2" xfId="41980"/>
    <cellStyle name="Normal 6 2 21" xfId="41341"/>
    <cellStyle name="Normal 6 2 3" xfId="18731"/>
    <cellStyle name="Normal 6 2 3 10" xfId="41981"/>
    <cellStyle name="Normal 6 2 3 2" xfId="18732"/>
    <cellStyle name="Normal 6 2 3 2 2" xfId="18733"/>
    <cellStyle name="Normal 6 2 3 2 2 2" xfId="18734"/>
    <cellStyle name="Normal 6 2 3 2 2 2 2" xfId="18735"/>
    <cellStyle name="Normal 6 2 3 2 2 2 2 2" xfId="41985"/>
    <cellStyle name="Normal 6 2 3 2 2 2 3" xfId="41984"/>
    <cellStyle name="Normal 6 2 3 2 2 2_Sheet3" xfId="18736"/>
    <cellStyle name="Normal 6 2 3 2 2 3" xfId="18737"/>
    <cellStyle name="Normal 6 2 3 2 2 3 2" xfId="41987"/>
    <cellStyle name="Normal 6 2 3 2 2 3 3" xfId="41986"/>
    <cellStyle name="Normal 6 2 3 2 2 4" xfId="18738"/>
    <cellStyle name="Normal 6 2 3 2 2 4 2" xfId="41989"/>
    <cellStyle name="Normal 6 2 3 2 2 4 3" xfId="41988"/>
    <cellStyle name="Normal 6 2 3 2 2 5" xfId="18739"/>
    <cellStyle name="Normal 6 2 3 2 2 5 2" xfId="41990"/>
    <cellStyle name="Normal 6 2 3 2 2 6" xfId="41983"/>
    <cellStyle name="Normal 6 2 3 2 2_Sheet3" xfId="18740"/>
    <cellStyle name="Normal 6 2 3 2 3" xfId="18741"/>
    <cellStyle name="Normal 6 2 3 2 3 2" xfId="18742"/>
    <cellStyle name="Normal 6 2 3 2 3 2 2" xfId="41992"/>
    <cellStyle name="Normal 6 2 3 2 3 3" xfId="41991"/>
    <cellStyle name="Normal 6 2 3 2 3_Sheet3" xfId="18743"/>
    <cellStyle name="Normal 6 2 3 2 4" xfId="18744"/>
    <cellStyle name="Normal 6 2 3 2 4 2" xfId="41994"/>
    <cellStyle name="Normal 6 2 3 2 4 3" xfId="41993"/>
    <cellStyle name="Normal 6 2 3 2 5" xfId="18745"/>
    <cellStyle name="Normal 6 2 3 2 5 2" xfId="41996"/>
    <cellStyle name="Normal 6 2 3 2 5 3" xfId="41995"/>
    <cellStyle name="Normal 6 2 3 2 6" xfId="18746"/>
    <cellStyle name="Normal 6 2 3 2 6 2" xfId="41997"/>
    <cellStyle name="Normal 6 2 3 2 7" xfId="41982"/>
    <cellStyle name="Normal 6 2 3 2_Sheet3" xfId="18747"/>
    <cellStyle name="Normal 6 2 3 3" xfId="18748"/>
    <cellStyle name="Normal 6 2 3 3 2" xfId="18749"/>
    <cellStyle name="Normal 6 2 3 3 2 2" xfId="18750"/>
    <cellStyle name="Normal 6 2 3 3 2 2 2" xfId="18751"/>
    <cellStyle name="Normal 6 2 3 3 2 2 2 2" xfId="42001"/>
    <cellStyle name="Normal 6 2 3 3 2 2 3" xfId="42000"/>
    <cellStyle name="Normal 6 2 3 3 2 2_Sheet3" xfId="18752"/>
    <cellStyle name="Normal 6 2 3 3 2 3" xfId="18753"/>
    <cellStyle name="Normal 6 2 3 3 2 3 2" xfId="42003"/>
    <cellStyle name="Normal 6 2 3 3 2 3 3" xfId="42002"/>
    <cellStyle name="Normal 6 2 3 3 2 4" xfId="18754"/>
    <cellStyle name="Normal 6 2 3 3 2 4 2" xfId="42005"/>
    <cellStyle name="Normal 6 2 3 3 2 4 3" xfId="42004"/>
    <cellStyle name="Normal 6 2 3 3 2 5" xfId="18755"/>
    <cellStyle name="Normal 6 2 3 3 2 5 2" xfId="42006"/>
    <cellStyle name="Normal 6 2 3 3 2 6" xfId="41999"/>
    <cellStyle name="Normal 6 2 3 3 2_Sheet3" xfId="18756"/>
    <cellStyle name="Normal 6 2 3 3 3" xfId="18757"/>
    <cellStyle name="Normal 6 2 3 3 3 2" xfId="18758"/>
    <cellStyle name="Normal 6 2 3 3 3 2 2" xfId="42008"/>
    <cellStyle name="Normal 6 2 3 3 3 3" xfId="42007"/>
    <cellStyle name="Normal 6 2 3 3 3_Sheet3" xfId="18759"/>
    <cellStyle name="Normal 6 2 3 3 4" xfId="18760"/>
    <cellStyle name="Normal 6 2 3 3 4 2" xfId="42010"/>
    <cellStyle name="Normal 6 2 3 3 4 3" xfId="42009"/>
    <cellStyle name="Normal 6 2 3 3 5" xfId="18761"/>
    <cellStyle name="Normal 6 2 3 3 5 2" xfId="42012"/>
    <cellStyle name="Normal 6 2 3 3 5 3" xfId="42011"/>
    <cellStyle name="Normal 6 2 3 3 6" xfId="18762"/>
    <cellStyle name="Normal 6 2 3 3 6 2" xfId="42013"/>
    <cellStyle name="Normal 6 2 3 3 7" xfId="41998"/>
    <cellStyle name="Normal 6 2 3 3_Sheet3" xfId="18763"/>
    <cellStyle name="Normal 6 2 3 4" xfId="18764"/>
    <cellStyle name="Normal 6 2 3 4 2" xfId="18765"/>
    <cellStyle name="Normal 6 2 3 4 2 2" xfId="18766"/>
    <cellStyle name="Normal 6 2 3 4 2 2 2" xfId="18767"/>
    <cellStyle name="Normal 6 2 3 4 2 2 2 2" xfId="42017"/>
    <cellStyle name="Normal 6 2 3 4 2 2 3" xfId="42016"/>
    <cellStyle name="Normal 6 2 3 4 2 2_Sheet3" xfId="18768"/>
    <cellStyle name="Normal 6 2 3 4 2 3" xfId="18769"/>
    <cellStyle name="Normal 6 2 3 4 2 3 2" xfId="42019"/>
    <cellStyle name="Normal 6 2 3 4 2 3 3" xfId="42018"/>
    <cellStyle name="Normal 6 2 3 4 2 4" xfId="18770"/>
    <cellStyle name="Normal 6 2 3 4 2 4 2" xfId="42021"/>
    <cellStyle name="Normal 6 2 3 4 2 4 3" xfId="42020"/>
    <cellStyle name="Normal 6 2 3 4 2 5" xfId="18771"/>
    <cellStyle name="Normal 6 2 3 4 2 5 2" xfId="42022"/>
    <cellStyle name="Normal 6 2 3 4 2 6" xfId="42015"/>
    <cellStyle name="Normal 6 2 3 4 2_Sheet3" xfId="18772"/>
    <cellStyle name="Normal 6 2 3 4 3" xfId="18773"/>
    <cellStyle name="Normal 6 2 3 4 3 2" xfId="18774"/>
    <cellStyle name="Normal 6 2 3 4 3 2 2" xfId="42024"/>
    <cellStyle name="Normal 6 2 3 4 3 3" xfId="42023"/>
    <cellStyle name="Normal 6 2 3 4 3_Sheet3" xfId="18775"/>
    <cellStyle name="Normal 6 2 3 4 4" xfId="18776"/>
    <cellStyle name="Normal 6 2 3 4 4 2" xfId="42026"/>
    <cellStyle name="Normal 6 2 3 4 4 3" xfId="42025"/>
    <cellStyle name="Normal 6 2 3 4 5" xfId="18777"/>
    <cellStyle name="Normal 6 2 3 4 5 2" xfId="42028"/>
    <cellStyle name="Normal 6 2 3 4 5 3" xfId="42027"/>
    <cellStyle name="Normal 6 2 3 4 6" xfId="18778"/>
    <cellStyle name="Normal 6 2 3 4 6 2" xfId="42029"/>
    <cellStyle name="Normal 6 2 3 4 7" xfId="42014"/>
    <cellStyle name="Normal 6 2 3 4_Sheet3" xfId="18779"/>
    <cellStyle name="Normal 6 2 3 5" xfId="18780"/>
    <cellStyle name="Normal 6 2 3 5 2" xfId="18781"/>
    <cellStyle name="Normal 6 2 3 5 2 2" xfId="18782"/>
    <cellStyle name="Normal 6 2 3 5 2 2 2" xfId="42032"/>
    <cellStyle name="Normal 6 2 3 5 2 3" xfId="42031"/>
    <cellStyle name="Normal 6 2 3 5 2_Sheet3" xfId="18783"/>
    <cellStyle name="Normal 6 2 3 5 3" xfId="18784"/>
    <cellStyle name="Normal 6 2 3 5 3 2" xfId="42034"/>
    <cellStyle name="Normal 6 2 3 5 3 3" xfId="42033"/>
    <cellStyle name="Normal 6 2 3 5 4" xfId="18785"/>
    <cellStyle name="Normal 6 2 3 5 4 2" xfId="42036"/>
    <cellStyle name="Normal 6 2 3 5 4 3" xfId="42035"/>
    <cellStyle name="Normal 6 2 3 5 5" xfId="18786"/>
    <cellStyle name="Normal 6 2 3 5 5 2" xfId="42037"/>
    <cellStyle name="Normal 6 2 3 5 6" xfId="42030"/>
    <cellStyle name="Normal 6 2 3 5_Sheet3" xfId="18787"/>
    <cellStyle name="Normal 6 2 3 6" xfId="18788"/>
    <cellStyle name="Normal 6 2 3 6 2" xfId="18789"/>
    <cellStyle name="Normal 6 2 3 6 2 2" xfId="42039"/>
    <cellStyle name="Normal 6 2 3 6 3" xfId="42038"/>
    <cellStyle name="Normal 6 2 3 6_Sheet3" xfId="18790"/>
    <cellStyle name="Normal 6 2 3 7" xfId="18791"/>
    <cellStyle name="Normal 6 2 3 7 2" xfId="42041"/>
    <cellStyle name="Normal 6 2 3 7 3" xfId="42040"/>
    <cellStyle name="Normal 6 2 3 8" xfId="18792"/>
    <cellStyle name="Normal 6 2 3 8 2" xfId="42043"/>
    <cellStyle name="Normal 6 2 3 8 3" xfId="42042"/>
    <cellStyle name="Normal 6 2 3 9" xfId="18793"/>
    <cellStyle name="Normal 6 2 3 9 2" xfId="42044"/>
    <cellStyle name="Normal 6 2 3_Sheet3" xfId="18794"/>
    <cellStyle name="Normal 6 2 4" xfId="18795"/>
    <cellStyle name="Normal 6 2 4 10" xfId="42045"/>
    <cellStyle name="Normal 6 2 4 2" xfId="18796"/>
    <cellStyle name="Normal 6 2 4 2 2" xfId="18797"/>
    <cellStyle name="Normal 6 2 4 2 2 2" xfId="18798"/>
    <cellStyle name="Normal 6 2 4 2 2 2 2" xfId="18799"/>
    <cellStyle name="Normal 6 2 4 2 2 2 2 2" xfId="42049"/>
    <cellStyle name="Normal 6 2 4 2 2 2 3" xfId="42048"/>
    <cellStyle name="Normal 6 2 4 2 2 2_Sheet3" xfId="18800"/>
    <cellStyle name="Normal 6 2 4 2 2 3" xfId="18801"/>
    <cellStyle name="Normal 6 2 4 2 2 3 2" xfId="42051"/>
    <cellStyle name="Normal 6 2 4 2 2 3 3" xfId="42050"/>
    <cellStyle name="Normal 6 2 4 2 2 4" xfId="18802"/>
    <cellStyle name="Normal 6 2 4 2 2 4 2" xfId="42053"/>
    <cellStyle name="Normal 6 2 4 2 2 4 3" xfId="42052"/>
    <cellStyle name="Normal 6 2 4 2 2 5" xfId="18803"/>
    <cellStyle name="Normal 6 2 4 2 2 5 2" xfId="42054"/>
    <cellStyle name="Normal 6 2 4 2 2 6" xfId="42047"/>
    <cellStyle name="Normal 6 2 4 2 2_Sheet3" xfId="18804"/>
    <cellStyle name="Normal 6 2 4 2 3" xfId="18805"/>
    <cellStyle name="Normal 6 2 4 2 3 2" xfId="18806"/>
    <cellStyle name="Normal 6 2 4 2 3 2 2" xfId="42056"/>
    <cellStyle name="Normal 6 2 4 2 3 3" xfId="42055"/>
    <cellStyle name="Normal 6 2 4 2 3_Sheet3" xfId="18807"/>
    <cellStyle name="Normal 6 2 4 2 4" xfId="18808"/>
    <cellStyle name="Normal 6 2 4 2 4 2" xfId="42058"/>
    <cellStyle name="Normal 6 2 4 2 4 3" xfId="42057"/>
    <cellStyle name="Normal 6 2 4 2 5" xfId="18809"/>
    <cellStyle name="Normal 6 2 4 2 5 2" xfId="42060"/>
    <cellStyle name="Normal 6 2 4 2 5 3" xfId="42059"/>
    <cellStyle name="Normal 6 2 4 2 6" xfId="18810"/>
    <cellStyle name="Normal 6 2 4 2 6 2" xfId="42061"/>
    <cellStyle name="Normal 6 2 4 2 7" xfId="42046"/>
    <cellStyle name="Normal 6 2 4 2_Sheet3" xfId="18811"/>
    <cellStyle name="Normal 6 2 4 3" xfId="18812"/>
    <cellStyle name="Normal 6 2 4 3 2" xfId="18813"/>
    <cellStyle name="Normal 6 2 4 3 2 2" xfId="18814"/>
    <cellStyle name="Normal 6 2 4 3 2 2 2" xfId="18815"/>
    <cellStyle name="Normal 6 2 4 3 2 2 2 2" xfId="42065"/>
    <cellStyle name="Normal 6 2 4 3 2 2 3" xfId="42064"/>
    <cellStyle name="Normal 6 2 4 3 2 2_Sheet3" xfId="18816"/>
    <cellStyle name="Normal 6 2 4 3 2 3" xfId="18817"/>
    <cellStyle name="Normal 6 2 4 3 2 3 2" xfId="42067"/>
    <cellStyle name="Normal 6 2 4 3 2 3 3" xfId="42066"/>
    <cellStyle name="Normal 6 2 4 3 2 4" xfId="18818"/>
    <cellStyle name="Normal 6 2 4 3 2 4 2" xfId="42069"/>
    <cellStyle name="Normal 6 2 4 3 2 4 3" xfId="42068"/>
    <cellStyle name="Normal 6 2 4 3 2 5" xfId="18819"/>
    <cellStyle name="Normal 6 2 4 3 2 5 2" xfId="42070"/>
    <cellStyle name="Normal 6 2 4 3 2 6" xfId="42063"/>
    <cellStyle name="Normal 6 2 4 3 2_Sheet3" xfId="18820"/>
    <cellStyle name="Normal 6 2 4 3 3" xfId="18821"/>
    <cellStyle name="Normal 6 2 4 3 3 2" xfId="18822"/>
    <cellStyle name="Normal 6 2 4 3 3 2 2" xfId="42072"/>
    <cellStyle name="Normal 6 2 4 3 3 3" xfId="42071"/>
    <cellStyle name="Normal 6 2 4 3 3_Sheet3" xfId="18823"/>
    <cellStyle name="Normal 6 2 4 3 4" xfId="18824"/>
    <cellStyle name="Normal 6 2 4 3 4 2" xfId="42074"/>
    <cellStyle name="Normal 6 2 4 3 4 3" xfId="42073"/>
    <cellStyle name="Normal 6 2 4 3 5" xfId="18825"/>
    <cellStyle name="Normal 6 2 4 3 5 2" xfId="42076"/>
    <cellStyle name="Normal 6 2 4 3 5 3" xfId="42075"/>
    <cellStyle name="Normal 6 2 4 3 6" xfId="18826"/>
    <cellStyle name="Normal 6 2 4 3 6 2" xfId="42077"/>
    <cellStyle name="Normal 6 2 4 3 7" xfId="42062"/>
    <cellStyle name="Normal 6 2 4 3_Sheet3" xfId="18827"/>
    <cellStyle name="Normal 6 2 4 4" xfId="18828"/>
    <cellStyle name="Normal 6 2 4 4 2" xfId="18829"/>
    <cellStyle name="Normal 6 2 4 4 2 2" xfId="18830"/>
    <cellStyle name="Normal 6 2 4 4 2 2 2" xfId="18831"/>
    <cellStyle name="Normal 6 2 4 4 2 2 2 2" xfId="42081"/>
    <cellStyle name="Normal 6 2 4 4 2 2 3" xfId="42080"/>
    <cellStyle name="Normal 6 2 4 4 2 2_Sheet3" xfId="18832"/>
    <cellStyle name="Normal 6 2 4 4 2 3" xfId="18833"/>
    <cellStyle name="Normal 6 2 4 4 2 3 2" xfId="42083"/>
    <cellStyle name="Normal 6 2 4 4 2 3 3" xfId="42082"/>
    <cellStyle name="Normal 6 2 4 4 2 4" xfId="18834"/>
    <cellStyle name="Normal 6 2 4 4 2 4 2" xfId="42085"/>
    <cellStyle name="Normal 6 2 4 4 2 4 3" xfId="42084"/>
    <cellStyle name="Normal 6 2 4 4 2 5" xfId="18835"/>
    <cellStyle name="Normal 6 2 4 4 2 5 2" xfId="42086"/>
    <cellStyle name="Normal 6 2 4 4 2 6" xfId="42079"/>
    <cellStyle name="Normal 6 2 4 4 2_Sheet3" xfId="18836"/>
    <cellStyle name="Normal 6 2 4 4 3" xfId="18837"/>
    <cellStyle name="Normal 6 2 4 4 3 2" xfId="18838"/>
    <cellStyle name="Normal 6 2 4 4 3 2 2" xfId="42088"/>
    <cellStyle name="Normal 6 2 4 4 3 3" xfId="42087"/>
    <cellStyle name="Normal 6 2 4 4 3_Sheet3" xfId="18839"/>
    <cellStyle name="Normal 6 2 4 4 4" xfId="18840"/>
    <cellStyle name="Normal 6 2 4 4 4 2" xfId="42090"/>
    <cellStyle name="Normal 6 2 4 4 4 3" xfId="42089"/>
    <cellStyle name="Normal 6 2 4 4 5" xfId="18841"/>
    <cellStyle name="Normal 6 2 4 4 5 2" xfId="42092"/>
    <cellStyle name="Normal 6 2 4 4 5 3" xfId="42091"/>
    <cellStyle name="Normal 6 2 4 4 6" xfId="18842"/>
    <cellStyle name="Normal 6 2 4 4 6 2" xfId="42093"/>
    <cellStyle name="Normal 6 2 4 4 7" xfId="42078"/>
    <cellStyle name="Normal 6 2 4 4_Sheet3" xfId="18843"/>
    <cellStyle name="Normal 6 2 4 5" xfId="18844"/>
    <cellStyle name="Normal 6 2 4 5 2" xfId="18845"/>
    <cellStyle name="Normal 6 2 4 5 2 2" xfId="18846"/>
    <cellStyle name="Normal 6 2 4 5 2 2 2" xfId="42096"/>
    <cellStyle name="Normal 6 2 4 5 2 3" xfId="42095"/>
    <cellStyle name="Normal 6 2 4 5 2_Sheet3" xfId="18847"/>
    <cellStyle name="Normal 6 2 4 5 3" xfId="18848"/>
    <cellStyle name="Normal 6 2 4 5 3 2" xfId="42098"/>
    <cellStyle name="Normal 6 2 4 5 3 3" xfId="42097"/>
    <cellStyle name="Normal 6 2 4 5 4" xfId="18849"/>
    <cellStyle name="Normal 6 2 4 5 4 2" xfId="42100"/>
    <cellStyle name="Normal 6 2 4 5 4 3" xfId="42099"/>
    <cellStyle name="Normal 6 2 4 5 5" xfId="18850"/>
    <cellStyle name="Normal 6 2 4 5 5 2" xfId="42101"/>
    <cellStyle name="Normal 6 2 4 5 6" xfId="42094"/>
    <cellStyle name="Normal 6 2 4 5_Sheet3" xfId="18851"/>
    <cellStyle name="Normal 6 2 4 6" xfId="18852"/>
    <cellStyle name="Normal 6 2 4 6 2" xfId="18853"/>
    <cellStyle name="Normal 6 2 4 6 2 2" xfId="42103"/>
    <cellStyle name="Normal 6 2 4 6 3" xfId="42102"/>
    <cellStyle name="Normal 6 2 4 6_Sheet3" xfId="18854"/>
    <cellStyle name="Normal 6 2 4 7" xfId="18855"/>
    <cellStyle name="Normal 6 2 4 7 2" xfId="42105"/>
    <cellStyle name="Normal 6 2 4 7 3" xfId="42104"/>
    <cellStyle name="Normal 6 2 4 8" xfId="18856"/>
    <cellStyle name="Normal 6 2 4 8 2" xfId="42107"/>
    <cellStyle name="Normal 6 2 4 8 3" xfId="42106"/>
    <cellStyle name="Normal 6 2 4 9" xfId="18857"/>
    <cellStyle name="Normal 6 2 4 9 2" xfId="42108"/>
    <cellStyle name="Normal 6 2 4_Sheet3" xfId="18858"/>
    <cellStyle name="Normal 6 2 5" xfId="18859"/>
    <cellStyle name="Normal 6 2 5 10" xfId="42109"/>
    <cellStyle name="Normal 6 2 5 2" xfId="18860"/>
    <cellStyle name="Normal 6 2 5 2 2" xfId="18861"/>
    <cellStyle name="Normal 6 2 5 2 2 2" xfId="18862"/>
    <cellStyle name="Normal 6 2 5 2 2 2 2" xfId="18863"/>
    <cellStyle name="Normal 6 2 5 2 2 2 2 2" xfId="42113"/>
    <cellStyle name="Normal 6 2 5 2 2 2 3" xfId="42112"/>
    <cellStyle name="Normal 6 2 5 2 2 2_Sheet3" xfId="18864"/>
    <cellStyle name="Normal 6 2 5 2 2 3" xfId="18865"/>
    <cellStyle name="Normal 6 2 5 2 2 3 2" xfId="42115"/>
    <cellStyle name="Normal 6 2 5 2 2 3 3" xfId="42114"/>
    <cellStyle name="Normal 6 2 5 2 2 4" xfId="18866"/>
    <cellStyle name="Normal 6 2 5 2 2 4 2" xfId="42117"/>
    <cellStyle name="Normal 6 2 5 2 2 4 3" xfId="42116"/>
    <cellStyle name="Normal 6 2 5 2 2 5" xfId="18867"/>
    <cellStyle name="Normal 6 2 5 2 2 5 2" xfId="42118"/>
    <cellStyle name="Normal 6 2 5 2 2 6" xfId="42111"/>
    <cellStyle name="Normal 6 2 5 2 2_Sheet3" xfId="18868"/>
    <cellStyle name="Normal 6 2 5 2 3" xfId="18869"/>
    <cellStyle name="Normal 6 2 5 2 3 2" xfId="18870"/>
    <cellStyle name="Normal 6 2 5 2 3 2 2" xfId="42120"/>
    <cellStyle name="Normal 6 2 5 2 3 3" xfId="42119"/>
    <cellStyle name="Normal 6 2 5 2 3_Sheet3" xfId="18871"/>
    <cellStyle name="Normal 6 2 5 2 4" xfId="18872"/>
    <cellStyle name="Normal 6 2 5 2 4 2" xfId="42122"/>
    <cellStyle name="Normal 6 2 5 2 4 3" xfId="42121"/>
    <cellStyle name="Normal 6 2 5 2 5" xfId="18873"/>
    <cellStyle name="Normal 6 2 5 2 5 2" xfId="42124"/>
    <cellStyle name="Normal 6 2 5 2 5 3" xfId="42123"/>
    <cellStyle name="Normal 6 2 5 2 6" xfId="18874"/>
    <cellStyle name="Normal 6 2 5 2 6 2" xfId="42125"/>
    <cellStyle name="Normal 6 2 5 2 7" xfId="42110"/>
    <cellStyle name="Normal 6 2 5 2_Sheet3" xfId="18875"/>
    <cellStyle name="Normal 6 2 5 3" xfId="18876"/>
    <cellStyle name="Normal 6 2 5 3 2" xfId="18877"/>
    <cellStyle name="Normal 6 2 5 3 2 2" xfId="18878"/>
    <cellStyle name="Normal 6 2 5 3 2 2 2" xfId="18879"/>
    <cellStyle name="Normal 6 2 5 3 2 2 2 2" xfId="42129"/>
    <cellStyle name="Normal 6 2 5 3 2 2 3" xfId="42128"/>
    <cellStyle name="Normal 6 2 5 3 2 2_Sheet3" xfId="18880"/>
    <cellStyle name="Normal 6 2 5 3 2 3" xfId="18881"/>
    <cellStyle name="Normal 6 2 5 3 2 3 2" xfId="42131"/>
    <cellStyle name="Normal 6 2 5 3 2 3 3" xfId="42130"/>
    <cellStyle name="Normal 6 2 5 3 2 4" xfId="18882"/>
    <cellStyle name="Normal 6 2 5 3 2 4 2" xfId="42133"/>
    <cellStyle name="Normal 6 2 5 3 2 4 3" xfId="42132"/>
    <cellStyle name="Normal 6 2 5 3 2 5" xfId="18883"/>
    <cellStyle name="Normal 6 2 5 3 2 5 2" xfId="42134"/>
    <cellStyle name="Normal 6 2 5 3 2 6" xfId="42127"/>
    <cellStyle name="Normal 6 2 5 3 2_Sheet3" xfId="18884"/>
    <cellStyle name="Normal 6 2 5 3 3" xfId="18885"/>
    <cellStyle name="Normal 6 2 5 3 3 2" xfId="18886"/>
    <cellStyle name="Normal 6 2 5 3 3 2 2" xfId="42136"/>
    <cellStyle name="Normal 6 2 5 3 3 3" xfId="42135"/>
    <cellStyle name="Normal 6 2 5 3 3_Sheet3" xfId="18887"/>
    <cellStyle name="Normal 6 2 5 3 4" xfId="18888"/>
    <cellStyle name="Normal 6 2 5 3 4 2" xfId="42138"/>
    <cellStyle name="Normal 6 2 5 3 4 3" xfId="42137"/>
    <cellStyle name="Normal 6 2 5 3 5" xfId="18889"/>
    <cellStyle name="Normal 6 2 5 3 5 2" xfId="42140"/>
    <cellStyle name="Normal 6 2 5 3 5 3" xfId="42139"/>
    <cellStyle name="Normal 6 2 5 3 6" xfId="18890"/>
    <cellStyle name="Normal 6 2 5 3 6 2" xfId="42141"/>
    <cellStyle name="Normal 6 2 5 3 7" xfId="42126"/>
    <cellStyle name="Normal 6 2 5 3_Sheet3" xfId="18891"/>
    <cellStyle name="Normal 6 2 5 4" xfId="18892"/>
    <cellStyle name="Normal 6 2 5 4 2" xfId="18893"/>
    <cellStyle name="Normal 6 2 5 4 2 2" xfId="18894"/>
    <cellStyle name="Normal 6 2 5 4 2 2 2" xfId="18895"/>
    <cellStyle name="Normal 6 2 5 4 2 2 2 2" xfId="42145"/>
    <cellStyle name="Normal 6 2 5 4 2 2 3" xfId="42144"/>
    <cellStyle name="Normal 6 2 5 4 2 2_Sheet3" xfId="18896"/>
    <cellStyle name="Normal 6 2 5 4 2 3" xfId="18897"/>
    <cellStyle name="Normal 6 2 5 4 2 3 2" xfId="42147"/>
    <cellStyle name="Normal 6 2 5 4 2 3 3" xfId="42146"/>
    <cellStyle name="Normal 6 2 5 4 2 4" xfId="18898"/>
    <cellStyle name="Normal 6 2 5 4 2 4 2" xfId="42149"/>
    <cellStyle name="Normal 6 2 5 4 2 4 3" xfId="42148"/>
    <cellStyle name="Normal 6 2 5 4 2 5" xfId="18899"/>
    <cellStyle name="Normal 6 2 5 4 2 5 2" xfId="42150"/>
    <cellStyle name="Normal 6 2 5 4 2 6" xfId="42143"/>
    <cellStyle name="Normal 6 2 5 4 2_Sheet3" xfId="18900"/>
    <cellStyle name="Normal 6 2 5 4 3" xfId="18901"/>
    <cellStyle name="Normal 6 2 5 4 3 2" xfId="18902"/>
    <cellStyle name="Normal 6 2 5 4 3 2 2" xfId="42152"/>
    <cellStyle name="Normal 6 2 5 4 3 3" xfId="42151"/>
    <cellStyle name="Normal 6 2 5 4 3_Sheet3" xfId="18903"/>
    <cellStyle name="Normal 6 2 5 4 4" xfId="18904"/>
    <cellStyle name="Normal 6 2 5 4 4 2" xfId="42154"/>
    <cellStyle name="Normal 6 2 5 4 4 3" xfId="42153"/>
    <cellStyle name="Normal 6 2 5 4 5" xfId="18905"/>
    <cellStyle name="Normal 6 2 5 4 5 2" xfId="42156"/>
    <cellStyle name="Normal 6 2 5 4 5 3" xfId="42155"/>
    <cellStyle name="Normal 6 2 5 4 6" xfId="18906"/>
    <cellStyle name="Normal 6 2 5 4 6 2" xfId="42157"/>
    <cellStyle name="Normal 6 2 5 4 7" xfId="42142"/>
    <cellStyle name="Normal 6 2 5 4_Sheet3" xfId="18907"/>
    <cellStyle name="Normal 6 2 5 5" xfId="18908"/>
    <cellStyle name="Normal 6 2 5 5 2" xfId="18909"/>
    <cellStyle name="Normal 6 2 5 5 2 2" xfId="18910"/>
    <cellStyle name="Normal 6 2 5 5 2 2 2" xfId="42160"/>
    <cellStyle name="Normal 6 2 5 5 2 3" xfId="42159"/>
    <cellStyle name="Normal 6 2 5 5 2_Sheet3" xfId="18911"/>
    <cellStyle name="Normal 6 2 5 5 3" xfId="18912"/>
    <cellStyle name="Normal 6 2 5 5 3 2" xfId="42162"/>
    <cellStyle name="Normal 6 2 5 5 3 3" xfId="42161"/>
    <cellStyle name="Normal 6 2 5 5 4" xfId="18913"/>
    <cellStyle name="Normal 6 2 5 5 4 2" xfId="42164"/>
    <cellStyle name="Normal 6 2 5 5 4 3" xfId="42163"/>
    <cellStyle name="Normal 6 2 5 5 5" xfId="18914"/>
    <cellStyle name="Normal 6 2 5 5 5 2" xfId="42165"/>
    <cellStyle name="Normal 6 2 5 5 6" xfId="42158"/>
    <cellStyle name="Normal 6 2 5 5_Sheet3" xfId="18915"/>
    <cellStyle name="Normal 6 2 5 6" xfId="18916"/>
    <cellStyle name="Normal 6 2 5 6 2" xfId="18917"/>
    <cellStyle name="Normal 6 2 5 6 2 2" xfId="42167"/>
    <cellStyle name="Normal 6 2 5 6 3" xfId="42166"/>
    <cellStyle name="Normal 6 2 5 6_Sheet3" xfId="18918"/>
    <cellStyle name="Normal 6 2 5 7" xfId="18919"/>
    <cellStyle name="Normal 6 2 5 7 2" xfId="42169"/>
    <cellStyle name="Normal 6 2 5 7 3" xfId="42168"/>
    <cellStyle name="Normal 6 2 5 8" xfId="18920"/>
    <cellStyle name="Normal 6 2 5 8 2" xfId="42171"/>
    <cellStyle name="Normal 6 2 5 8 3" xfId="42170"/>
    <cellStyle name="Normal 6 2 5 9" xfId="18921"/>
    <cellStyle name="Normal 6 2 5 9 2" xfId="42172"/>
    <cellStyle name="Normal 6 2 5_Sheet3" xfId="18922"/>
    <cellStyle name="Normal 6 2 6" xfId="18923"/>
    <cellStyle name="Normal 6 2 6 10" xfId="42173"/>
    <cellStyle name="Normal 6 2 6 2" xfId="18924"/>
    <cellStyle name="Normal 6 2 6 2 2" xfId="18925"/>
    <cellStyle name="Normal 6 2 6 2 2 2" xfId="18926"/>
    <cellStyle name="Normal 6 2 6 2 2 2 2" xfId="18927"/>
    <cellStyle name="Normal 6 2 6 2 2 2 2 2" xfId="42177"/>
    <cellStyle name="Normal 6 2 6 2 2 2 3" xfId="42176"/>
    <cellStyle name="Normal 6 2 6 2 2 2_Sheet3" xfId="18928"/>
    <cellStyle name="Normal 6 2 6 2 2 3" xfId="18929"/>
    <cellStyle name="Normal 6 2 6 2 2 3 2" xfId="42179"/>
    <cellStyle name="Normal 6 2 6 2 2 3 3" xfId="42178"/>
    <cellStyle name="Normal 6 2 6 2 2 4" xfId="18930"/>
    <cellStyle name="Normal 6 2 6 2 2 4 2" xfId="42181"/>
    <cellStyle name="Normal 6 2 6 2 2 4 3" xfId="42180"/>
    <cellStyle name="Normal 6 2 6 2 2 5" xfId="18931"/>
    <cellStyle name="Normal 6 2 6 2 2 5 2" xfId="42182"/>
    <cellStyle name="Normal 6 2 6 2 2 6" xfId="42175"/>
    <cellStyle name="Normal 6 2 6 2 2_Sheet3" xfId="18932"/>
    <cellStyle name="Normal 6 2 6 2 3" xfId="18933"/>
    <cellStyle name="Normal 6 2 6 2 3 2" xfId="18934"/>
    <cellStyle name="Normal 6 2 6 2 3 2 2" xfId="42184"/>
    <cellStyle name="Normal 6 2 6 2 3 3" xfId="42183"/>
    <cellStyle name="Normal 6 2 6 2 3_Sheet3" xfId="18935"/>
    <cellStyle name="Normal 6 2 6 2 4" xfId="18936"/>
    <cellStyle name="Normal 6 2 6 2 4 2" xfId="42186"/>
    <cellStyle name="Normal 6 2 6 2 4 3" xfId="42185"/>
    <cellStyle name="Normal 6 2 6 2 5" xfId="18937"/>
    <cellStyle name="Normal 6 2 6 2 5 2" xfId="42188"/>
    <cellStyle name="Normal 6 2 6 2 5 3" xfId="42187"/>
    <cellStyle name="Normal 6 2 6 2 6" xfId="18938"/>
    <cellStyle name="Normal 6 2 6 2 6 2" xfId="42189"/>
    <cellStyle name="Normal 6 2 6 2 7" xfId="42174"/>
    <cellStyle name="Normal 6 2 6 2_Sheet3" xfId="18939"/>
    <cellStyle name="Normal 6 2 6 3" xfId="18940"/>
    <cellStyle name="Normal 6 2 6 3 2" xfId="18941"/>
    <cellStyle name="Normal 6 2 6 3 2 2" xfId="18942"/>
    <cellStyle name="Normal 6 2 6 3 2 2 2" xfId="18943"/>
    <cellStyle name="Normal 6 2 6 3 2 2 2 2" xfId="42193"/>
    <cellStyle name="Normal 6 2 6 3 2 2 3" xfId="42192"/>
    <cellStyle name="Normal 6 2 6 3 2 2_Sheet3" xfId="18944"/>
    <cellStyle name="Normal 6 2 6 3 2 3" xfId="18945"/>
    <cellStyle name="Normal 6 2 6 3 2 3 2" xfId="42195"/>
    <cellStyle name="Normal 6 2 6 3 2 3 3" xfId="42194"/>
    <cellStyle name="Normal 6 2 6 3 2 4" xfId="18946"/>
    <cellStyle name="Normal 6 2 6 3 2 4 2" xfId="42197"/>
    <cellStyle name="Normal 6 2 6 3 2 4 3" xfId="42196"/>
    <cellStyle name="Normal 6 2 6 3 2 5" xfId="18947"/>
    <cellStyle name="Normal 6 2 6 3 2 5 2" xfId="42198"/>
    <cellStyle name="Normal 6 2 6 3 2 6" xfId="42191"/>
    <cellStyle name="Normal 6 2 6 3 2_Sheet3" xfId="18948"/>
    <cellStyle name="Normal 6 2 6 3 3" xfId="18949"/>
    <cellStyle name="Normal 6 2 6 3 3 2" xfId="18950"/>
    <cellStyle name="Normal 6 2 6 3 3 2 2" xfId="42200"/>
    <cellStyle name="Normal 6 2 6 3 3 3" xfId="42199"/>
    <cellStyle name="Normal 6 2 6 3 3_Sheet3" xfId="18951"/>
    <cellStyle name="Normal 6 2 6 3 4" xfId="18952"/>
    <cellStyle name="Normal 6 2 6 3 4 2" xfId="42202"/>
    <cellStyle name="Normal 6 2 6 3 4 3" xfId="42201"/>
    <cellStyle name="Normal 6 2 6 3 5" xfId="18953"/>
    <cellStyle name="Normal 6 2 6 3 5 2" xfId="42204"/>
    <cellStyle name="Normal 6 2 6 3 5 3" xfId="42203"/>
    <cellStyle name="Normal 6 2 6 3 6" xfId="18954"/>
    <cellStyle name="Normal 6 2 6 3 6 2" xfId="42205"/>
    <cellStyle name="Normal 6 2 6 3 7" xfId="42190"/>
    <cellStyle name="Normal 6 2 6 3_Sheet3" xfId="18955"/>
    <cellStyle name="Normal 6 2 6 4" xfId="18956"/>
    <cellStyle name="Normal 6 2 6 4 2" xfId="18957"/>
    <cellStyle name="Normal 6 2 6 4 2 2" xfId="18958"/>
    <cellStyle name="Normal 6 2 6 4 2 2 2" xfId="18959"/>
    <cellStyle name="Normal 6 2 6 4 2 2 2 2" xfId="42209"/>
    <cellStyle name="Normal 6 2 6 4 2 2 3" xfId="42208"/>
    <cellStyle name="Normal 6 2 6 4 2 2_Sheet3" xfId="18960"/>
    <cellStyle name="Normal 6 2 6 4 2 3" xfId="18961"/>
    <cellStyle name="Normal 6 2 6 4 2 3 2" xfId="42211"/>
    <cellStyle name="Normal 6 2 6 4 2 3 3" xfId="42210"/>
    <cellStyle name="Normal 6 2 6 4 2 4" xfId="18962"/>
    <cellStyle name="Normal 6 2 6 4 2 4 2" xfId="42213"/>
    <cellStyle name="Normal 6 2 6 4 2 4 3" xfId="42212"/>
    <cellStyle name="Normal 6 2 6 4 2 5" xfId="18963"/>
    <cellStyle name="Normal 6 2 6 4 2 5 2" xfId="42214"/>
    <cellStyle name="Normal 6 2 6 4 2 6" xfId="42207"/>
    <cellStyle name="Normal 6 2 6 4 2_Sheet3" xfId="18964"/>
    <cellStyle name="Normal 6 2 6 4 3" xfId="18965"/>
    <cellStyle name="Normal 6 2 6 4 3 2" xfId="18966"/>
    <cellStyle name="Normal 6 2 6 4 3 2 2" xfId="42216"/>
    <cellStyle name="Normal 6 2 6 4 3 3" xfId="42215"/>
    <cellStyle name="Normal 6 2 6 4 3_Sheet3" xfId="18967"/>
    <cellStyle name="Normal 6 2 6 4 4" xfId="18968"/>
    <cellStyle name="Normal 6 2 6 4 4 2" xfId="42218"/>
    <cellStyle name="Normal 6 2 6 4 4 3" xfId="42217"/>
    <cellStyle name="Normal 6 2 6 4 5" xfId="18969"/>
    <cellStyle name="Normal 6 2 6 4 5 2" xfId="42220"/>
    <cellStyle name="Normal 6 2 6 4 5 3" xfId="42219"/>
    <cellStyle name="Normal 6 2 6 4 6" xfId="18970"/>
    <cellStyle name="Normal 6 2 6 4 6 2" xfId="42221"/>
    <cellStyle name="Normal 6 2 6 4 7" xfId="42206"/>
    <cellStyle name="Normal 6 2 6 4_Sheet3" xfId="18971"/>
    <cellStyle name="Normal 6 2 6 5" xfId="18972"/>
    <cellStyle name="Normal 6 2 6 5 2" xfId="18973"/>
    <cellStyle name="Normal 6 2 6 5 2 2" xfId="18974"/>
    <cellStyle name="Normal 6 2 6 5 2 2 2" xfId="42224"/>
    <cellStyle name="Normal 6 2 6 5 2 3" xfId="42223"/>
    <cellStyle name="Normal 6 2 6 5 2_Sheet3" xfId="18975"/>
    <cellStyle name="Normal 6 2 6 5 3" xfId="18976"/>
    <cellStyle name="Normal 6 2 6 5 3 2" xfId="42226"/>
    <cellStyle name="Normal 6 2 6 5 3 3" xfId="42225"/>
    <cellStyle name="Normal 6 2 6 5 4" xfId="18977"/>
    <cellStyle name="Normal 6 2 6 5 4 2" xfId="42228"/>
    <cellStyle name="Normal 6 2 6 5 4 3" xfId="42227"/>
    <cellStyle name="Normal 6 2 6 5 5" xfId="18978"/>
    <cellStyle name="Normal 6 2 6 5 5 2" xfId="42229"/>
    <cellStyle name="Normal 6 2 6 5 6" xfId="42222"/>
    <cellStyle name="Normal 6 2 6 5_Sheet3" xfId="18979"/>
    <cellStyle name="Normal 6 2 6 6" xfId="18980"/>
    <cellStyle name="Normal 6 2 6 6 2" xfId="18981"/>
    <cellStyle name="Normal 6 2 6 6 2 2" xfId="42231"/>
    <cellStyle name="Normal 6 2 6 6 3" xfId="42230"/>
    <cellStyle name="Normal 6 2 6 6_Sheet3" xfId="18982"/>
    <cellStyle name="Normal 6 2 6 7" xfId="18983"/>
    <cellStyle name="Normal 6 2 6 7 2" xfId="42233"/>
    <cellStyle name="Normal 6 2 6 7 3" xfId="42232"/>
    <cellStyle name="Normal 6 2 6 8" xfId="18984"/>
    <cellStyle name="Normal 6 2 6 8 2" xfId="42235"/>
    <cellStyle name="Normal 6 2 6 8 3" xfId="42234"/>
    <cellStyle name="Normal 6 2 6 9" xfId="18985"/>
    <cellStyle name="Normal 6 2 6 9 2" xfId="42236"/>
    <cellStyle name="Normal 6 2 6_Sheet3" xfId="18986"/>
    <cellStyle name="Normal 6 2 7" xfId="18987"/>
    <cellStyle name="Normal 6 2 7 10" xfId="42237"/>
    <cellStyle name="Normal 6 2 7 2" xfId="18988"/>
    <cellStyle name="Normal 6 2 7 2 2" xfId="18989"/>
    <cellStyle name="Normal 6 2 7 2 2 2" xfId="18990"/>
    <cellStyle name="Normal 6 2 7 2 2 2 2" xfId="18991"/>
    <cellStyle name="Normal 6 2 7 2 2 2 2 2" xfId="42241"/>
    <cellStyle name="Normal 6 2 7 2 2 2 3" xfId="42240"/>
    <cellStyle name="Normal 6 2 7 2 2 2_Sheet3" xfId="18992"/>
    <cellStyle name="Normal 6 2 7 2 2 3" xfId="18993"/>
    <cellStyle name="Normal 6 2 7 2 2 3 2" xfId="42243"/>
    <cellStyle name="Normal 6 2 7 2 2 3 3" xfId="42242"/>
    <cellStyle name="Normal 6 2 7 2 2 4" xfId="18994"/>
    <cellStyle name="Normal 6 2 7 2 2 4 2" xfId="42245"/>
    <cellStyle name="Normal 6 2 7 2 2 4 3" xfId="42244"/>
    <cellStyle name="Normal 6 2 7 2 2 5" xfId="18995"/>
    <cellStyle name="Normal 6 2 7 2 2 5 2" xfId="42246"/>
    <cellStyle name="Normal 6 2 7 2 2 6" xfId="42239"/>
    <cellStyle name="Normal 6 2 7 2 2_Sheet3" xfId="18996"/>
    <cellStyle name="Normal 6 2 7 2 3" xfId="18997"/>
    <cellStyle name="Normal 6 2 7 2 3 2" xfId="18998"/>
    <cellStyle name="Normal 6 2 7 2 3 2 2" xfId="42248"/>
    <cellStyle name="Normal 6 2 7 2 3 3" xfId="42247"/>
    <cellStyle name="Normal 6 2 7 2 3_Sheet3" xfId="18999"/>
    <cellStyle name="Normal 6 2 7 2 4" xfId="19000"/>
    <cellStyle name="Normal 6 2 7 2 4 2" xfId="42250"/>
    <cellStyle name="Normal 6 2 7 2 4 3" xfId="42249"/>
    <cellStyle name="Normal 6 2 7 2 5" xfId="19001"/>
    <cellStyle name="Normal 6 2 7 2 5 2" xfId="42252"/>
    <cellStyle name="Normal 6 2 7 2 5 3" xfId="42251"/>
    <cellStyle name="Normal 6 2 7 2 6" xfId="19002"/>
    <cellStyle name="Normal 6 2 7 2 6 2" xfId="42253"/>
    <cellStyle name="Normal 6 2 7 2 7" xfId="42238"/>
    <cellStyle name="Normal 6 2 7 2_Sheet3" xfId="19003"/>
    <cellStyle name="Normal 6 2 7 3" xfId="19004"/>
    <cellStyle name="Normal 6 2 7 3 2" xfId="19005"/>
    <cellStyle name="Normal 6 2 7 3 2 2" xfId="19006"/>
    <cellStyle name="Normal 6 2 7 3 2 2 2" xfId="19007"/>
    <cellStyle name="Normal 6 2 7 3 2 2 2 2" xfId="42257"/>
    <cellStyle name="Normal 6 2 7 3 2 2 3" xfId="42256"/>
    <cellStyle name="Normal 6 2 7 3 2 2_Sheet3" xfId="19008"/>
    <cellStyle name="Normal 6 2 7 3 2 3" xfId="19009"/>
    <cellStyle name="Normal 6 2 7 3 2 3 2" xfId="42259"/>
    <cellStyle name="Normal 6 2 7 3 2 3 3" xfId="42258"/>
    <cellStyle name="Normal 6 2 7 3 2 4" xfId="19010"/>
    <cellStyle name="Normal 6 2 7 3 2 4 2" xfId="42261"/>
    <cellStyle name="Normal 6 2 7 3 2 4 3" xfId="42260"/>
    <cellStyle name="Normal 6 2 7 3 2 5" xfId="19011"/>
    <cellStyle name="Normal 6 2 7 3 2 5 2" xfId="42262"/>
    <cellStyle name="Normal 6 2 7 3 2 6" xfId="42255"/>
    <cellStyle name="Normal 6 2 7 3 2_Sheet3" xfId="19012"/>
    <cellStyle name="Normal 6 2 7 3 3" xfId="19013"/>
    <cellStyle name="Normal 6 2 7 3 3 2" xfId="19014"/>
    <cellStyle name="Normal 6 2 7 3 3 2 2" xfId="42264"/>
    <cellStyle name="Normal 6 2 7 3 3 3" xfId="42263"/>
    <cellStyle name="Normal 6 2 7 3 3_Sheet3" xfId="19015"/>
    <cellStyle name="Normal 6 2 7 3 4" xfId="19016"/>
    <cellStyle name="Normal 6 2 7 3 4 2" xfId="42266"/>
    <cellStyle name="Normal 6 2 7 3 4 3" xfId="42265"/>
    <cellStyle name="Normal 6 2 7 3 5" xfId="19017"/>
    <cellStyle name="Normal 6 2 7 3 5 2" xfId="42268"/>
    <cellStyle name="Normal 6 2 7 3 5 3" xfId="42267"/>
    <cellStyle name="Normal 6 2 7 3 6" xfId="19018"/>
    <cellStyle name="Normal 6 2 7 3 6 2" xfId="42269"/>
    <cellStyle name="Normal 6 2 7 3 7" xfId="42254"/>
    <cellStyle name="Normal 6 2 7 3_Sheet3" xfId="19019"/>
    <cellStyle name="Normal 6 2 7 4" xfId="19020"/>
    <cellStyle name="Normal 6 2 7 4 2" xfId="19021"/>
    <cellStyle name="Normal 6 2 7 4 2 2" xfId="19022"/>
    <cellStyle name="Normal 6 2 7 4 2 2 2" xfId="19023"/>
    <cellStyle name="Normal 6 2 7 4 2 2 2 2" xfId="42273"/>
    <cellStyle name="Normal 6 2 7 4 2 2 3" xfId="42272"/>
    <cellStyle name="Normal 6 2 7 4 2 2_Sheet3" xfId="19024"/>
    <cellStyle name="Normal 6 2 7 4 2 3" xfId="19025"/>
    <cellStyle name="Normal 6 2 7 4 2 3 2" xfId="42275"/>
    <cellStyle name="Normal 6 2 7 4 2 3 3" xfId="42274"/>
    <cellStyle name="Normal 6 2 7 4 2 4" xfId="19026"/>
    <cellStyle name="Normal 6 2 7 4 2 4 2" xfId="42277"/>
    <cellStyle name="Normal 6 2 7 4 2 4 3" xfId="42276"/>
    <cellStyle name="Normal 6 2 7 4 2 5" xfId="19027"/>
    <cellStyle name="Normal 6 2 7 4 2 5 2" xfId="42278"/>
    <cellStyle name="Normal 6 2 7 4 2 6" xfId="42271"/>
    <cellStyle name="Normal 6 2 7 4 2_Sheet3" xfId="19028"/>
    <cellStyle name="Normal 6 2 7 4 3" xfId="19029"/>
    <cellStyle name="Normal 6 2 7 4 3 2" xfId="19030"/>
    <cellStyle name="Normal 6 2 7 4 3 2 2" xfId="42280"/>
    <cellStyle name="Normal 6 2 7 4 3 3" xfId="42279"/>
    <cellStyle name="Normal 6 2 7 4 3_Sheet3" xfId="19031"/>
    <cellStyle name="Normal 6 2 7 4 4" xfId="19032"/>
    <cellStyle name="Normal 6 2 7 4 4 2" xfId="42282"/>
    <cellStyle name="Normal 6 2 7 4 4 3" xfId="42281"/>
    <cellStyle name="Normal 6 2 7 4 5" xfId="19033"/>
    <cellStyle name="Normal 6 2 7 4 5 2" xfId="42284"/>
    <cellStyle name="Normal 6 2 7 4 5 3" xfId="42283"/>
    <cellStyle name="Normal 6 2 7 4 6" xfId="19034"/>
    <cellStyle name="Normal 6 2 7 4 6 2" xfId="42285"/>
    <cellStyle name="Normal 6 2 7 4 7" xfId="42270"/>
    <cellStyle name="Normal 6 2 7 4_Sheet3" xfId="19035"/>
    <cellStyle name="Normal 6 2 7 5" xfId="19036"/>
    <cellStyle name="Normal 6 2 7 5 2" xfId="19037"/>
    <cellStyle name="Normal 6 2 7 5 2 2" xfId="19038"/>
    <cellStyle name="Normal 6 2 7 5 2 2 2" xfId="42288"/>
    <cellStyle name="Normal 6 2 7 5 2 3" xfId="42287"/>
    <cellStyle name="Normal 6 2 7 5 2_Sheet3" xfId="19039"/>
    <cellStyle name="Normal 6 2 7 5 3" xfId="19040"/>
    <cellStyle name="Normal 6 2 7 5 3 2" xfId="42290"/>
    <cellStyle name="Normal 6 2 7 5 3 3" xfId="42289"/>
    <cellStyle name="Normal 6 2 7 5 4" xfId="19041"/>
    <cellStyle name="Normal 6 2 7 5 4 2" xfId="42292"/>
    <cellStyle name="Normal 6 2 7 5 4 3" xfId="42291"/>
    <cellStyle name="Normal 6 2 7 5 5" xfId="19042"/>
    <cellStyle name="Normal 6 2 7 5 5 2" xfId="42293"/>
    <cellStyle name="Normal 6 2 7 5 6" xfId="42286"/>
    <cellStyle name="Normal 6 2 7 5_Sheet3" xfId="19043"/>
    <cellStyle name="Normal 6 2 7 6" xfId="19044"/>
    <cellStyle name="Normal 6 2 7 6 2" xfId="19045"/>
    <cellStyle name="Normal 6 2 7 6 2 2" xfId="42295"/>
    <cellStyle name="Normal 6 2 7 6 3" xfId="42294"/>
    <cellStyle name="Normal 6 2 7 6_Sheet3" xfId="19046"/>
    <cellStyle name="Normal 6 2 7 7" xfId="19047"/>
    <cellStyle name="Normal 6 2 7 7 2" xfId="42297"/>
    <cellStyle name="Normal 6 2 7 7 3" xfId="42296"/>
    <cellStyle name="Normal 6 2 7 8" xfId="19048"/>
    <cellStyle name="Normal 6 2 7 8 2" xfId="42299"/>
    <cellStyle name="Normal 6 2 7 8 3" xfId="42298"/>
    <cellStyle name="Normal 6 2 7 9" xfId="19049"/>
    <cellStyle name="Normal 6 2 7 9 2" xfId="42300"/>
    <cellStyle name="Normal 6 2 7_Sheet3" xfId="19050"/>
    <cellStyle name="Normal 6 2 8" xfId="19051"/>
    <cellStyle name="Normal 6 2 8 10" xfId="42301"/>
    <cellStyle name="Normal 6 2 8 2" xfId="19052"/>
    <cellStyle name="Normal 6 2 8 2 2" xfId="19053"/>
    <cellStyle name="Normal 6 2 8 2 2 2" xfId="19054"/>
    <cellStyle name="Normal 6 2 8 2 2 2 2" xfId="19055"/>
    <cellStyle name="Normal 6 2 8 2 2 2 2 2" xfId="42305"/>
    <cellStyle name="Normal 6 2 8 2 2 2 3" xfId="42304"/>
    <cellStyle name="Normal 6 2 8 2 2 2_Sheet3" xfId="19056"/>
    <cellStyle name="Normal 6 2 8 2 2 3" xfId="19057"/>
    <cellStyle name="Normal 6 2 8 2 2 3 2" xfId="42307"/>
    <cellStyle name="Normal 6 2 8 2 2 3 3" xfId="42306"/>
    <cellStyle name="Normal 6 2 8 2 2 4" xfId="19058"/>
    <cellStyle name="Normal 6 2 8 2 2 4 2" xfId="42309"/>
    <cellStyle name="Normal 6 2 8 2 2 4 3" xfId="42308"/>
    <cellStyle name="Normal 6 2 8 2 2 5" xfId="19059"/>
    <cellStyle name="Normal 6 2 8 2 2 5 2" xfId="42310"/>
    <cellStyle name="Normal 6 2 8 2 2 6" xfId="42303"/>
    <cellStyle name="Normal 6 2 8 2 2_Sheet3" xfId="19060"/>
    <cellStyle name="Normal 6 2 8 2 3" xfId="19061"/>
    <cellStyle name="Normal 6 2 8 2 3 2" xfId="19062"/>
    <cellStyle name="Normal 6 2 8 2 3 2 2" xfId="42312"/>
    <cellStyle name="Normal 6 2 8 2 3 3" xfId="42311"/>
    <cellStyle name="Normal 6 2 8 2 3_Sheet3" xfId="19063"/>
    <cellStyle name="Normal 6 2 8 2 4" xfId="19064"/>
    <cellStyle name="Normal 6 2 8 2 4 2" xfId="42314"/>
    <cellStyle name="Normal 6 2 8 2 4 3" xfId="42313"/>
    <cellStyle name="Normal 6 2 8 2 5" xfId="19065"/>
    <cellStyle name="Normal 6 2 8 2 5 2" xfId="42316"/>
    <cellStyle name="Normal 6 2 8 2 5 3" xfId="42315"/>
    <cellStyle name="Normal 6 2 8 2 6" xfId="19066"/>
    <cellStyle name="Normal 6 2 8 2 6 2" xfId="42317"/>
    <cellStyle name="Normal 6 2 8 2 7" xfId="42302"/>
    <cellStyle name="Normal 6 2 8 2_Sheet3" xfId="19067"/>
    <cellStyle name="Normal 6 2 8 3" xfId="19068"/>
    <cellStyle name="Normal 6 2 8 3 2" xfId="19069"/>
    <cellStyle name="Normal 6 2 8 3 2 2" xfId="19070"/>
    <cellStyle name="Normal 6 2 8 3 2 2 2" xfId="19071"/>
    <cellStyle name="Normal 6 2 8 3 2 2 2 2" xfId="42321"/>
    <cellStyle name="Normal 6 2 8 3 2 2 3" xfId="42320"/>
    <cellStyle name="Normal 6 2 8 3 2 2_Sheet3" xfId="19072"/>
    <cellStyle name="Normal 6 2 8 3 2 3" xfId="19073"/>
    <cellStyle name="Normal 6 2 8 3 2 3 2" xfId="42323"/>
    <cellStyle name="Normal 6 2 8 3 2 3 3" xfId="42322"/>
    <cellStyle name="Normal 6 2 8 3 2 4" xfId="19074"/>
    <cellStyle name="Normal 6 2 8 3 2 4 2" xfId="42325"/>
    <cellStyle name="Normal 6 2 8 3 2 4 3" xfId="42324"/>
    <cellStyle name="Normal 6 2 8 3 2 5" xfId="19075"/>
    <cellStyle name="Normal 6 2 8 3 2 5 2" xfId="42326"/>
    <cellStyle name="Normal 6 2 8 3 2 6" xfId="42319"/>
    <cellStyle name="Normal 6 2 8 3 2_Sheet3" xfId="19076"/>
    <cellStyle name="Normal 6 2 8 3 3" xfId="19077"/>
    <cellStyle name="Normal 6 2 8 3 3 2" xfId="19078"/>
    <cellStyle name="Normal 6 2 8 3 3 2 2" xfId="42328"/>
    <cellStyle name="Normal 6 2 8 3 3 3" xfId="42327"/>
    <cellStyle name="Normal 6 2 8 3 3_Sheet3" xfId="19079"/>
    <cellStyle name="Normal 6 2 8 3 4" xfId="19080"/>
    <cellStyle name="Normal 6 2 8 3 4 2" xfId="42330"/>
    <cellStyle name="Normal 6 2 8 3 4 3" xfId="42329"/>
    <cellStyle name="Normal 6 2 8 3 5" xfId="19081"/>
    <cellStyle name="Normal 6 2 8 3 5 2" xfId="42332"/>
    <cellStyle name="Normal 6 2 8 3 5 3" xfId="42331"/>
    <cellStyle name="Normal 6 2 8 3 6" xfId="19082"/>
    <cellStyle name="Normal 6 2 8 3 6 2" xfId="42333"/>
    <cellStyle name="Normal 6 2 8 3 7" xfId="42318"/>
    <cellStyle name="Normal 6 2 8 3_Sheet3" xfId="19083"/>
    <cellStyle name="Normal 6 2 8 4" xfId="19084"/>
    <cellStyle name="Normal 6 2 8 4 2" xfId="19085"/>
    <cellStyle name="Normal 6 2 8 4 2 2" xfId="19086"/>
    <cellStyle name="Normal 6 2 8 4 2 2 2" xfId="19087"/>
    <cellStyle name="Normal 6 2 8 4 2 2 2 2" xfId="42337"/>
    <cellStyle name="Normal 6 2 8 4 2 2 3" xfId="42336"/>
    <cellStyle name="Normal 6 2 8 4 2 2_Sheet3" xfId="19088"/>
    <cellStyle name="Normal 6 2 8 4 2 3" xfId="19089"/>
    <cellStyle name="Normal 6 2 8 4 2 3 2" xfId="42339"/>
    <cellStyle name="Normal 6 2 8 4 2 3 3" xfId="42338"/>
    <cellStyle name="Normal 6 2 8 4 2 4" xfId="19090"/>
    <cellStyle name="Normal 6 2 8 4 2 4 2" xfId="42341"/>
    <cellStyle name="Normal 6 2 8 4 2 4 3" xfId="42340"/>
    <cellStyle name="Normal 6 2 8 4 2 5" xfId="19091"/>
    <cellStyle name="Normal 6 2 8 4 2 5 2" xfId="42342"/>
    <cellStyle name="Normal 6 2 8 4 2 6" xfId="42335"/>
    <cellStyle name="Normal 6 2 8 4 2_Sheet3" xfId="19092"/>
    <cellStyle name="Normal 6 2 8 4 3" xfId="19093"/>
    <cellStyle name="Normal 6 2 8 4 3 2" xfId="19094"/>
    <cellStyle name="Normal 6 2 8 4 3 2 2" xfId="42344"/>
    <cellStyle name="Normal 6 2 8 4 3 3" xfId="42343"/>
    <cellStyle name="Normal 6 2 8 4 3_Sheet3" xfId="19095"/>
    <cellStyle name="Normal 6 2 8 4 4" xfId="19096"/>
    <cellStyle name="Normal 6 2 8 4 4 2" xfId="42346"/>
    <cellStyle name="Normal 6 2 8 4 4 3" xfId="42345"/>
    <cellStyle name="Normal 6 2 8 4 5" xfId="19097"/>
    <cellStyle name="Normal 6 2 8 4 5 2" xfId="42348"/>
    <cellStyle name="Normal 6 2 8 4 5 3" xfId="42347"/>
    <cellStyle name="Normal 6 2 8 4 6" xfId="19098"/>
    <cellStyle name="Normal 6 2 8 4 6 2" xfId="42349"/>
    <cellStyle name="Normal 6 2 8 4 7" xfId="42334"/>
    <cellStyle name="Normal 6 2 8 4_Sheet3" xfId="19099"/>
    <cellStyle name="Normal 6 2 8 5" xfId="19100"/>
    <cellStyle name="Normal 6 2 8 5 2" xfId="19101"/>
    <cellStyle name="Normal 6 2 8 5 2 2" xfId="19102"/>
    <cellStyle name="Normal 6 2 8 5 2 2 2" xfId="42352"/>
    <cellStyle name="Normal 6 2 8 5 2 3" xfId="42351"/>
    <cellStyle name="Normal 6 2 8 5 2_Sheet3" xfId="19103"/>
    <cellStyle name="Normal 6 2 8 5 3" xfId="19104"/>
    <cellStyle name="Normal 6 2 8 5 3 2" xfId="42354"/>
    <cellStyle name="Normal 6 2 8 5 3 3" xfId="42353"/>
    <cellStyle name="Normal 6 2 8 5 4" xfId="19105"/>
    <cellStyle name="Normal 6 2 8 5 4 2" xfId="42356"/>
    <cellStyle name="Normal 6 2 8 5 4 3" xfId="42355"/>
    <cellStyle name="Normal 6 2 8 5 5" xfId="19106"/>
    <cellStyle name="Normal 6 2 8 5 5 2" xfId="42357"/>
    <cellStyle name="Normal 6 2 8 5 6" xfId="42350"/>
    <cellStyle name="Normal 6 2 8 5_Sheet3" xfId="19107"/>
    <cellStyle name="Normal 6 2 8 6" xfId="19108"/>
    <cellStyle name="Normal 6 2 8 6 2" xfId="19109"/>
    <cellStyle name="Normal 6 2 8 6 2 2" xfId="42359"/>
    <cellStyle name="Normal 6 2 8 6 3" xfId="42358"/>
    <cellStyle name="Normal 6 2 8 6_Sheet3" xfId="19110"/>
    <cellStyle name="Normal 6 2 8 7" xfId="19111"/>
    <cellStyle name="Normal 6 2 8 7 2" xfId="42361"/>
    <cellStyle name="Normal 6 2 8 7 3" xfId="42360"/>
    <cellStyle name="Normal 6 2 8 8" xfId="19112"/>
    <cellStyle name="Normal 6 2 8 8 2" xfId="42363"/>
    <cellStyle name="Normal 6 2 8 8 3" xfId="42362"/>
    <cellStyle name="Normal 6 2 8 9" xfId="19113"/>
    <cellStyle name="Normal 6 2 8 9 2" xfId="42364"/>
    <cellStyle name="Normal 6 2 8_Sheet3" xfId="19114"/>
    <cellStyle name="Normal 6 2 9" xfId="19115"/>
    <cellStyle name="Normal 6 2 9 10" xfId="42365"/>
    <cellStyle name="Normal 6 2 9 2" xfId="19116"/>
    <cellStyle name="Normal 6 2 9 2 2" xfId="19117"/>
    <cellStyle name="Normal 6 2 9 2 2 2" xfId="19118"/>
    <cellStyle name="Normal 6 2 9 2 2 2 2" xfId="19119"/>
    <cellStyle name="Normal 6 2 9 2 2 2 2 2" xfId="42369"/>
    <cellStyle name="Normal 6 2 9 2 2 2 3" xfId="42368"/>
    <cellStyle name="Normal 6 2 9 2 2 2_Sheet3" xfId="19120"/>
    <cellStyle name="Normal 6 2 9 2 2 3" xfId="19121"/>
    <cellStyle name="Normal 6 2 9 2 2 3 2" xfId="42371"/>
    <cellStyle name="Normal 6 2 9 2 2 3 3" xfId="42370"/>
    <cellStyle name="Normal 6 2 9 2 2 4" xfId="19122"/>
    <cellStyle name="Normal 6 2 9 2 2 4 2" xfId="42373"/>
    <cellStyle name="Normal 6 2 9 2 2 4 3" xfId="42372"/>
    <cellStyle name="Normal 6 2 9 2 2 5" xfId="19123"/>
    <cellStyle name="Normal 6 2 9 2 2 5 2" xfId="42374"/>
    <cellStyle name="Normal 6 2 9 2 2 6" xfId="42367"/>
    <cellStyle name="Normal 6 2 9 2 2_Sheet3" xfId="19124"/>
    <cellStyle name="Normal 6 2 9 2 3" xfId="19125"/>
    <cellStyle name="Normal 6 2 9 2 3 2" xfId="19126"/>
    <cellStyle name="Normal 6 2 9 2 3 2 2" xfId="42376"/>
    <cellStyle name="Normal 6 2 9 2 3 3" xfId="42375"/>
    <cellStyle name="Normal 6 2 9 2 3_Sheet3" xfId="19127"/>
    <cellStyle name="Normal 6 2 9 2 4" xfId="19128"/>
    <cellStyle name="Normal 6 2 9 2 4 2" xfId="42378"/>
    <cellStyle name="Normal 6 2 9 2 4 3" xfId="42377"/>
    <cellStyle name="Normal 6 2 9 2 5" xfId="19129"/>
    <cellStyle name="Normal 6 2 9 2 5 2" xfId="42380"/>
    <cellStyle name="Normal 6 2 9 2 5 3" xfId="42379"/>
    <cellStyle name="Normal 6 2 9 2 6" xfId="19130"/>
    <cellStyle name="Normal 6 2 9 2 6 2" xfId="42381"/>
    <cellStyle name="Normal 6 2 9 2 7" xfId="42366"/>
    <cellStyle name="Normal 6 2 9 2_Sheet3" xfId="19131"/>
    <cellStyle name="Normal 6 2 9 3" xfId="19132"/>
    <cellStyle name="Normal 6 2 9 3 2" xfId="19133"/>
    <cellStyle name="Normal 6 2 9 3 2 2" xfId="19134"/>
    <cellStyle name="Normal 6 2 9 3 2 2 2" xfId="19135"/>
    <cellStyle name="Normal 6 2 9 3 2 2 2 2" xfId="42385"/>
    <cellStyle name="Normal 6 2 9 3 2 2 3" xfId="42384"/>
    <cellStyle name="Normal 6 2 9 3 2 2_Sheet3" xfId="19136"/>
    <cellStyle name="Normal 6 2 9 3 2 3" xfId="19137"/>
    <cellStyle name="Normal 6 2 9 3 2 3 2" xfId="42387"/>
    <cellStyle name="Normal 6 2 9 3 2 3 3" xfId="42386"/>
    <cellStyle name="Normal 6 2 9 3 2 4" xfId="19138"/>
    <cellStyle name="Normal 6 2 9 3 2 4 2" xfId="42389"/>
    <cellStyle name="Normal 6 2 9 3 2 4 3" xfId="42388"/>
    <cellStyle name="Normal 6 2 9 3 2 5" xfId="19139"/>
    <cellStyle name="Normal 6 2 9 3 2 5 2" xfId="42390"/>
    <cellStyle name="Normal 6 2 9 3 2 6" xfId="42383"/>
    <cellStyle name="Normal 6 2 9 3 2_Sheet3" xfId="19140"/>
    <cellStyle name="Normal 6 2 9 3 3" xfId="19141"/>
    <cellStyle name="Normal 6 2 9 3 3 2" xfId="19142"/>
    <cellStyle name="Normal 6 2 9 3 3 2 2" xfId="42392"/>
    <cellStyle name="Normal 6 2 9 3 3 3" xfId="42391"/>
    <cellStyle name="Normal 6 2 9 3 3_Sheet3" xfId="19143"/>
    <cellStyle name="Normal 6 2 9 3 4" xfId="19144"/>
    <cellStyle name="Normal 6 2 9 3 4 2" xfId="42394"/>
    <cellStyle name="Normal 6 2 9 3 4 3" xfId="42393"/>
    <cellStyle name="Normal 6 2 9 3 5" xfId="19145"/>
    <cellStyle name="Normal 6 2 9 3 5 2" xfId="42396"/>
    <cellStyle name="Normal 6 2 9 3 5 3" xfId="42395"/>
    <cellStyle name="Normal 6 2 9 3 6" xfId="19146"/>
    <cellStyle name="Normal 6 2 9 3 6 2" xfId="42397"/>
    <cellStyle name="Normal 6 2 9 3 7" xfId="42382"/>
    <cellStyle name="Normal 6 2 9 3_Sheet3" xfId="19147"/>
    <cellStyle name="Normal 6 2 9 4" xfId="19148"/>
    <cellStyle name="Normal 6 2 9 4 2" xfId="19149"/>
    <cellStyle name="Normal 6 2 9 4 2 2" xfId="19150"/>
    <cellStyle name="Normal 6 2 9 4 2 2 2" xfId="19151"/>
    <cellStyle name="Normal 6 2 9 4 2 2 2 2" xfId="42401"/>
    <cellStyle name="Normal 6 2 9 4 2 2 3" xfId="42400"/>
    <cellStyle name="Normal 6 2 9 4 2 2_Sheet3" xfId="19152"/>
    <cellStyle name="Normal 6 2 9 4 2 3" xfId="19153"/>
    <cellStyle name="Normal 6 2 9 4 2 3 2" xfId="42403"/>
    <cellStyle name="Normal 6 2 9 4 2 3 3" xfId="42402"/>
    <cellStyle name="Normal 6 2 9 4 2 4" xfId="19154"/>
    <cellStyle name="Normal 6 2 9 4 2 4 2" xfId="42405"/>
    <cellStyle name="Normal 6 2 9 4 2 4 3" xfId="42404"/>
    <cellStyle name="Normal 6 2 9 4 2 5" xfId="19155"/>
    <cellStyle name="Normal 6 2 9 4 2 5 2" xfId="42406"/>
    <cellStyle name="Normal 6 2 9 4 2 6" xfId="42399"/>
    <cellStyle name="Normal 6 2 9 4 2_Sheet3" xfId="19156"/>
    <cellStyle name="Normal 6 2 9 4 3" xfId="19157"/>
    <cellStyle name="Normal 6 2 9 4 3 2" xfId="19158"/>
    <cellStyle name="Normal 6 2 9 4 3 2 2" xfId="42408"/>
    <cellStyle name="Normal 6 2 9 4 3 3" xfId="42407"/>
    <cellStyle name="Normal 6 2 9 4 3_Sheet3" xfId="19159"/>
    <cellStyle name="Normal 6 2 9 4 4" xfId="19160"/>
    <cellStyle name="Normal 6 2 9 4 4 2" xfId="42410"/>
    <cellStyle name="Normal 6 2 9 4 4 3" xfId="42409"/>
    <cellStyle name="Normal 6 2 9 4 5" xfId="19161"/>
    <cellStyle name="Normal 6 2 9 4 5 2" xfId="42412"/>
    <cellStyle name="Normal 6 2 9 4 5 3" xfId="42411"/>
    <cellStyle name="Normal 6 2 9 4 6" xfId="19162"/>
    <cellStyle name="Normal 6 2 9 4 6 2" xfId="42413"/>
    <cellStyle name="Normal 6 2 9 4 7" xfId="42398"/>
    <cellStyle name="Normal 6 2 9 4_Sheet3" xfId="19163"/>
    <cellStyle name="Normal 6 2 9 5" xfId="19164"/>
    <cellStyle name="Normal 6 2 9 5 2" xfId="19165"/>
    <cellStyle name="Normal 6 2 9 5 2 2" xfId="19166"/>
    <cellStyle name="Normal 6 2 9 5 2 2 2" xfId="42416"/>
    <cellStyle name="Normal 6 2 9 5 2 3" xfId="42415"/>
    <cellStyle name="Normal 6 2 9 5 2_Sheet3" xfId="19167"/>
    <cellStyle name="Normal 6 2 9 5 3" xfId="19168"/>
    <cellStyle name="Normal 6 2 9 5 3 2" xfId="42418"/>
    <cellStyle name="Normal 6 2 9 5 3 3" xfId="42417"/>
    <cellStyle name="Normal 6 2 9 5 4" xfId="19169"/>
    <cellStyle name="Normal 6 2 9 5 4 2" xfId="42420"/>
    <cellStyle name="Normal 6 2 9 5 4 3" xfId="42419"/>
    <cellStyle name="Normal 6 2 9 5 5" xfId="19170"/>
    <cellStyle name="Normal 6 2 9 5 5 2" xfId="42421"/>
    <cellStyle name="Normal 6 2 9 5 6" xfId="42414"/>
    <cellStyle name="Normal 6 2 9 5_Sheet3" xfId="19171"/>
    <cellStyle name="Normal 6 2 9 6" xfId="19172"/>
    <cellStyle name="Normal 6 2 9 6 2" xfId="19173"/>
    <cellStyle name="Normal 6 2 9 6 2 2" xfId="42423"/>
    <cellStyle name="Normal 6 2 9 6 3" xfId="42422"/>
    <cellStyle name="Normal 6 2 9 6_Sheet3" xfId="19174"/>
    <cellStyle name="Normal 6 2 9 7" xfId="19175"/>
    <cellStyle name="Normal 6 2 9 7 2" xfId="42425"/>
    <cellStyle name="Normal 6 2 9 7 3" xfId="42424"/>
    <cellStyle name="Normal 6 2 9 8" xfId="19176"/>
    <cellStyle name="Normal 6 2 9 8 2" xfId="42427"/>
    <cellStyle name="Normal 6 2 9 8 3" xfId="42426"/>
    <cellStyle name="Normal 6 2 9 9" xfId="19177"/>
    <cellStyle name="Normal 6 2 9 9 2" xfId="42428"/>
    <cellStyle name="Normal 6 2 9_Sheet3" xfId="19178"/>
    <cellStyle name="Normal 6 2_Sheet3" xfId="19179"/>
    <cellStyle name="Normal 6 20" xfId="19180"/>
    <cellStyle name="Normal 6 20 2" xfId="19181"/>
    <cellStyle name="Normal 6 20 2 2" xfId="19182"/>
    <cellStyle name="Normal 6 20 2 2 2" xfId="19183"/>
    <cellStyle name="Normal 6 20 2 2 2 2" xfId="42432"/>
    <cellStyle name="Normal 6 20 2 2 3" xfId="42431"/>
    <cellStyle name="Normal 6 20 2 2_Sheet3" xfId="19184"/>
    <cellStyle name="Normal 6 20 2 3" xfId="19185"/>
    <cellStyle name="Normal 6 20 2 3 2" xfId="42434"/>
    <cellStyle name="Normal 6 20 2 3 3" xfId="42433"/>
    <cellStyle name="Normal 6 20 2 4" xfId="19186"/>
    <cellStyle name="Normal 6 20 2 4 2" xfId="42436"/>
    <cellStyle name="Normal 6 20 2 4 3" xfId="42435"/>
    <cellStyle name="Normal 6 20 2 5" xfId="19187"/>
    <cellStyle name="Normal 6 20 2 5 2" xfId="42437"/>
    <cellStyle name="Normal 6 20 2 6" xfId="42430"/>
    <cellStyle name="Normal 6 20 2_Sheet3" xfId="19188"/>
    <cellStyle name="Normal 6 20 3" xfId="19189"/>
    <cellStyle name="Normal 6 20 3 2" xfId="19190"/>
    <cellStyle name="Normal 6 20 3 2 2" xfId="42439"/>
    <cellStyle name="Normal 6 20 3 3" xfId="42438"/>
    <cellStyle name="Normal 6 20 3_Sheet3" xfId="19191"/>
    <cellStyle name="Normal 6 20 4" xfId="19192"/>
    <cellStyle name="Normal 6 20 4 2" xfId="42441"/>
    <cellStyle name="Normal 6 20 4 3" xfId="42440"/>
    <cellStyle name="Normal 6 20 5" xfId="19193"/>
    <cellStyle name="Normal 6 20 5 2" xfId="42443"/>
    <cellStyle name="Normal 6 20 5 3" xfId="42442"/>
    <cellStyle name="Normal 6 20 6" xfId="19194"/>
    <cellStyle name="Normal 6 20 6 2" xfId="42444"/>
    <cellStyle name="Normal 6 20 7" xfId="42429"/>
    <cellStyle name="Normal 6 20_Sheet3" xfId="19195"/>
    <cellStyle name="Normal 6 21" xfId="19196"/>
    <cellStyle name="Normal 6 21 2" xfId="19197"/>
    <cellStyle name="Normal 6 21 2 2" xfId="19198"/>
    <cellStyle name="Normal 6 21 2 2 2" xfId="42447"/>
    <cellStyle name="Normal 6 21 2 3" xfId="42446"/>
    <cellStyle name="Normal 6 21 2_Sheet3" xfId="19199"/>
    <cellStyle name="Normal 6 21 3" xfId="19200"/>
    <cellStyle name="Normal 6 21 3 2" xfId="42449"/>
    <cellStyle name="Normal 6 21 3 3" xfId="42448"/>
    <cellStyle name="Normal 6 21 4" xfId="19201"/>
    <cellStyle name="Normal 6 21 4 2" xfId="42451"/>
    <cellStyle name="Normal 6 21 4 3" xfId="42450"/>
    <cellStyle name="Normal 6 21 5" xfId="19202"/>
    <cellStyle name="Normal 6 21 5 2" xfId="42452"/>
    <cellStyle name="Normal 6 21 6" xfId="42445"/>
    <cellStyle name="Normal 6 21_Sheet3" xfId="19203"/>
    <cellStyle name="Normal 6 22" xfId="19204"/>
    <cellStyle name="Normal 6 22 2" xfId="19205"/>
    <cellStyle name="Normal 6 22 2 2" xfId="42454"/>
    <cellStyle name="Normal 6 22 3" xfId="42453"/>
    <cellStyle name="Normal 6 22_Sheet3" xfId="19206"/>
    <cellStyle name="Normal 6 23" xfId="19207"/>
    <cellStyle name="Normal 6 23 2" xfId="42456"/>
    <cellStyle name="Normal 6 23 3" xfId="42455"/>
    <cellStyle name="Normal 6 24" xfId="19208"/>
    <cellStyle name="Normal 6 24 2" xfId="42458"/>
    <cellStyle name="Normal 6 24 3" xfId="42457"/>
    <cellStyle name="Normal 6 25" xfId="19209"/>
    <cellStyle name="Normal 6 25 2" xfId="42459"/>
    <cellStyle name="Normal 6 26" xfId="40796"/>
    <cellStyle name="Normal 6 3" xfId="19210"/>
    <cellStyle name="Normal 6 3 10" xfId="19211"/>
    <cellStyle name="Normal 6 3 10 10" xfId="42461"/>
    <cellStyle name="Normal 6 3 10 2" xfId="19212"/>
    <cellStyle name="Normal 6 3 10 2 2" xfId="19213"/>
    <cellStyle name="Normal 6 3 10 2 2 2" xfId="19214"/>
    <cellStyle name="Normal 6 3 10 2 2 2 2" xfId="19215"/>
    <cellStyle name="Normal 6 3 10 2 2 2 2 2" xfId="42465"/>
    <cellStyle name="Normal 6 3 10 2 2 2 3" xfId="42464"/>
    <cellStyle name="Normal 6 3 10 2 2 2_Sheet3" xfId="19216"/>
    <cellStyle name="Normal 6 3 10 2 2 3" xfId="19217"/>
    <cellStyle name="Normal 6 3 10 2 2 3 2" xfId="42467"/>
    <cellStyle name="Normal 6 3 10 2 2 3 3" xfId="42466"/>
    <cellStyle name="Normal 6 3 10 2 2 4" xfId="19218"/>
    <cellStyle name="Normal 6 3 10 2 2 4 2" xfId="42469"/>
    <cellStyle name="Normal 6 3 10 2 2 4 3" xfId="42468"/>
    <cellStyle name="Normal 6 3 10 2 2 5" xfId="19219"/>
    <cellStyle name="Normal 6 3 10 2 2 5 2" xfId="42470"/>
    <cellStyle name="Normal 6 3 10 2 2 6" xfId="42463"/>
    <cellStyle name="Normal 6 3 10 2 2_Sheet3" xfId="19220"/>
    <cellStyle name="Normal 6 3 10 2 3" xfId="19221"/>
    <cellStyle name="Normal 6 3 10 2 3 2" xfId="19222"/>
    <cellStyle name="Normal 6 3 10 2 3 2 2" xfId="42472"/>
    <cellStyle name="Normal 6 3 10 2 3 3" xfId="42471"/>
    <cellStyle name="Normal 6 3 10 2 3_Sheet3" xfId="19223"/>
    <cellStyle name="Normal 6 3 10 2 4" xfId="19224"/>
    <cellStyle name="Normal 6 3 10 2 4 2" xfId="42474"/>
    <cellStyle name="Normal 6 3 10 2 4 3" xfId="42473"/>
    <cellStyle name="Normal 6 3 10 2 5" xfId="19225"/>
    <cellStyle name="Normal 6 3 10 2 5 2" xfId="42476"/>
    <cellStyle name="Normal 6 3 10 2 5 3" xfId="42475"/>
    <cellStyle name="Normal 6 3 10 2 6" xfId="19226"/>
    <cellStyle name="Normal 6 3 10 2 6 2" xfId="42477"/>
    <cellStyle name="Normal 6 3 10 2 7" xfId="42462"/>
    <cellStyle name="Normal 6 3 10 2_Sheet3" xfId="19227"/>
    <cellStyle name="Normal 6 3 10 3" xfId="19228"/>
    <cellStyle name="Normal 6 3 10 3 2" xfId="19229"/>
    <cellStyle name="Normal 6 3 10 3 2 2" xfId="19230"/>
    <cellStyle name="Normal 6 3 10 3 2 2 2" xfId="19231"/>
    <cellStyle name="Normal 6 3 10 3 2 2 2 2" xfId="42481"/>
    <cellStyle name="Normal 6 3 10 3 2 2 3" xfId="42480"/>
    <cellStyle name="Normal 6 3 10 3 2 2_Sheet3" xfId="19232"/>
    <cellStyle name="Normal 6 3 10 3 2 3" xfId="19233"/>
    <cellStyle name="Normal 6 3 10 3 2 3 2" xfId="42483"/>
    <cellStyle name="Normal 6 3 10 3 2 3 3" xfId="42482"/>
    <cellStyle name="Normal 6 3 10 3 2 4" xfId="19234"/>
    <cellStyle name="Normal 6 3 10 3 2 4 2" xfId="42485"/>
    <cellStyle name="Normal 6 3 10 3 2 4 3" xfId="42484"/>
    <cellStyle name="Normal 6 3 10 3 2 5" xfId="19235"/>
    <cellStyle name="Normal 6 3 10 3 2 5 2" xfId="42486"/>
    <cellStyle name="Normal 6 3 10 3 2 6" xfId="42479"/>
    <cellStyle name="Normal 6 3 10 3 2_Sheet3" xfId="19236"/>
    <cellStyle name="Normal 6 3 10 3 3" xfId="19237"/>
    <cellStyle name="Normal 6 3 10 3 3 2" xfId="19238"/>
    <cellStyle name="Normal 6 3 10 3 3 2 2" xfId="42488"/>
    <cellStyle name="Normal 6 3 10 3 3 3" xfId="42487"/>
    <cellStyle name="Normal 6 3 10 3 3_Sheet3" xfId="19239"/>
    <cellStyle name="Normal 6 3 10 3 4" xfId="19240"/>
    <cellStyle name="Normal 6 3 10 3 4 2" xfId="42490"/>
    <cellStyle name="Normal 6 3 10 3 4 3" xfId="42489"/>
    <cellStyle name="Normal 6 3 10 3 5" xfId="19241"/>
    <cellStyle name="Normal 6 3 10 3 5 2" xfId="42492"/>
    <cellStyle name="Normal 6 3 10 3 5 3" xfId="42491"/>
    <cellStyle name="Normal 6 3 10 3 6" xfId="19242"/>
    <cellStyle name="Normal 6 3 10 3 6 2" xfId="42493"/>
    <cellStyle name="Normal 6 3 10 3 7" xfId="42478"/>
    <cellStyle name="Normal 6 3 10 3_Sheet3" xfId="19243"/>
    <cellStyle name="Normal 6 3 10 4" xfId="19244"/>
    <cellStyle name="Normal 6 3 10 4 2" xfId="19245"/>
    <cellStyle name="Normal 6 3 10 4 2 2" xfId="19246"/>
    <cellStyle name="Normal 6 3 10 4 2 2 2" xfId="19247"/>
    <cellStyle name="Normal 6 3 10 4 2 2 2 2" xfId="42497"/>
    <cellStyle name="Normal 6 3 10 4 2 2 3" xfId="42496"/>
    <cellStyle name="Normal 6 3 10 4 2 2_Sheet3" xfId="19248"/>
    <cellStyle name="Normal 6 3 10 4 2 3" xfId="19249"/>
    <cellStyle name="Normal 6 3 10 4 2 3 2" xfId="42499"/>
    <cellStyle name="Normal 6 3 10 4 2 3 3" xfId="42498"/>
    <cellStyle name="Normal 6 3 10 4 2 4" xfId="19250"/>
    <cellStyle name="Normal 6 3 10 4 2 4 2" xfId="42501"/>
    <cellStyle name="Normal 6 3 10 4 2 4 3" xfId="42500"/>
    <cellStyle name="Normal 6 3 10 4 2 5" xfId="19251"/>
    <cellStyle name="Normal 6 3 10 4 2 5 2" xfId="42502"/>
    <cellStyle name="Normal 6 3 10 4 2 6" xfId="42495"/>
    <cellStyle name="Normal 6 3 10 4 2_Sheet3" xfId="19252"/>
    <cellStyle name="Normal 6 3 10 4 3" xfId="19253"/>
    <cellStyle name="Normal 6 3 10 4 3 2" xfId="19254"/>
    <cellStyle name="Normal 6 3 10 4 3 2 2" xfId="42504"/>
    <cellStyle name="Normal 6 3 10 4 3 3" xfId="42503"/>
    <cellStyle name="Normal 6 3 10 4 3_Sheet3" xfId="19255"/>
    <cellStyle name="Normal 6 3 10 4 4" xfId="19256"/>
    <cellStyle name="Normal 6 3 10 4 4 2" xfId="42506"/>
    <cellStyle name="Normal 6 3 10 4 4 3" xfId="42505"/>
    <cellStyle name="Normal 6 3 10 4 5" xfId="19257"/>
    <cellStyle name="Normal 6 3 10 4 5 2" xfId="42508"/>
    <cellStyle name="Normal 6 3 10 4 5 3" xfId="42507"/>
    <cellStyle name="Normal 6 3 10 4 6" xfId="19258"/>
    <cellStyle name="Normal 6 3 10 4 6 2" xfId="42509"/>
    <cellStyle name="Normal 6 3 10 4 7" xfId="42494"/>
    <cellStyle name="Normal 6 3 10 4_Sheet3" xfId="19259"/>
    <cellStyle name="Normal 6 3 10 5" xfId="19260"/>
    <cellStyle name="Normal 6 3 10 5 2" xfId="19261"/>
    <cellStyle name="Normal 6 3 10 5 2 2" xfId="19262"/>
    <cellStyle name="Normal 6 3 10 5 2 2 2" xfId="42512"/>
    <cellStyle name="Normal 6 3 10 5 2 3" xfId="42511"/>
    <cellStyle name="Normal 6 3 10 5 2_Sheet3" xfId="19263"/>
    <cellStyle name="Normal 6 3 10 5 3" xfId="19264"/>
    <cellStyle name="Normal 6 3 10 5 3 2" xfId="42514"/>
    <cellStyle name="Normal 6 3 10 5 3 3" xfId="42513"/>
    <cellStyle name="Normal 6 3 10 5 4" xfId="19265"/>
    <cellStyle name="Normal 6 3 10 5 4 2" xfId="42516"/>
    <cellStyle name="Normal 6 3 10 5 4 3" xfId="42515"/>
    <cellStyle name="Normal 6 3 10 5 5" xfId="19266"/>
    <cellStyle name="Normal 6 3 10 5 5 2" xfId="42517"/>
    <cellStyle name="Normal 6 3 10 5 6" xfId="42510"/>
    <cellStyle name="Normal 6 3 10 5_Sheet3" xfId="19267"/>
    <cellStyle name="Normal 6 3 10 6" xfId="19268"/>
    <cellStyle name="Normal 6 3 10 6 2" xfId="19269"/>
    <cellStyle name="Normal 6 3 10 6 2 2" xfId="42519"/>
    <cellStyle name="Normal 6 3 10 6 3" xfId="42518"/>
    <cellStyle name="Normal 6 3 10 6_Sheet3" xfId="19270"/>
    <cellStyle name="Normal 6 3 10 7" xfId="19271"/>
    <cellStyle name="Normal 6 3 10 7 2" xfId="42521"/>
    <cellStyle name="Normal 6 3 10 7 3" xfId="42520"/>
    <cellStyle name="Normal 6 3 10 8" xfId="19272"/>
    <cellStyle name="Normal 6 3 10 8 2" xfId="42523"/>
    <cellStyle name="Normal 6 3 10 8 3" xfId="42522"/>
    <cellStyle name="Normal 6 3 10 9" xfId="19273"/>
    <cellStyle name="Normal 6 3 10 9 2" xfId="42524"/>
    <cellStyle name="Normal 6 3 10_Sheet3" xfId="19274"/>
    <cellStyle name="Normal 6 3 11" xfId="19275"/>
    <cellStyle name="Normal 6 3 11 10" xfId="42525"/>
    <cellStyle name="Normal 6 3 11 2" xfId="19276"/>
    <cellStyle name="Normal 6 3 11 2 2" xfId="19277"/>
    <cellStyle name="Normal 6 3 11 2 2 2" xfId="19278"/>
    <cellStyle name="Normal 6 3 11 2 2 2 2" xfId="19279"/>
    <cellStyle name="Normal 6 3 11 2 2 2 2 2" xfId="42529"/>
    <cellStyle name="Normal 6 3 11 2 2 2 3" xfId="42528"/>
    <cellStyle name="Normal 6 3 11 2 2 2_Sheet3" xfId="19280"/>
    <cellStyle name="Normal 6 3 11 2 2 3" xfId="19281"/>
    <cellStyle name="Normal 6 3 11 2 2 3 2" xfId="42531"/>
    <cellStyle name="Normal 6 3 11 2 2 3 3" xfId="42530"/>
    <cellStyle name="Normal 6 3 11 2 2 4" xfId="19282"/>
    <cellStyle name="Normal 6 3 11 2 2 4 2" xfId="42533"/>
    <cellStyle name="Normal 6 3 11 2 2 4 3" xfId="42532"/>
    <cellStyle name="Normal 6 3 11 2 2 5" xfId="19283"/>
    <cellStyle name="Normal 6 3 11 2 2 5 2" xfId="42534"/>
    <cellStyle name="Normal 6 3 11 2 2 6" xfId="42527"/>
    <cellStyle name="Normal 6 3 11 2 2_Sheet3" xfId="19284"/>
    <cellStyle name="Normal 6 3 11 2 3" xfId="19285"/>
    <cellStyle name="Normal 6 3 11 2 3 2" xfId="19286"/>
    <cellStyle name="Normal 6 3 11 2 3 2 2" xfId="42536"/>
    <cellStyle name="Normal 6 3 11 2 3 3" xfId="42535"/>
    <cellStyle name="Normal 6 3 11 2 3_Sheet3" xfId="19287"/>
    <cellStyle name="Normal 6 3 11 2 4" xfId="19288"/>
    <cellStyle name="Normal 6 3 11 2 4 2" xfId="42538"/>
    <cellStyle name="Normal 6 3 11 2 4 3" xfId="42537"/>
    <cellStyle name="Normal 6 3 11 2 5" xfId="19289"/>
    <cellStyle name="Normal 6 3 11 2 5 2" xfId="42540"/>
    <cellStyle name="Normal 6 3 11 2 5 3" xfId="42539"/>
    <cellStyle name="Normal 6 3 11 2 6" xfId="19290"/>
    <cellStyle name="Normal 6 3 11 2 6 2" xfId="42541"/>
    <cellStyle name="Normal 6 3 11 2 7" xfId="42526"/>
    <cellStyle name="Normal 6 3 11 2_Sheet3" xfId="19291"/>
    <cellStyle name="Normal 6 3 11 3" xfId="19292"/>
    <cellStyle name="Normal 6 3 11 3 2" xfId="19293"/>
    <cellStyle name="Normal 6 3 11 3 2 2" xfId="19294"/>
    <cellStyle name="Normal 6 3 11 3 2 2 2" xfId="19295"/>
    <cellStyle name="Normal 6 3 11 3 2 2 2 2" xfId="42545"/>
    <cellStyle name="Normal 6 3 11 3 2 2 3" xfId="42544"/>
    <cellStyle name="Normal 6 3 11 3 2 2_Sheet3" xfId="19296"/>
    <cellStyle name="Normal 6 3 11 3 2 3" xfId="19297"/>
    <cellStyle name="Normal 6 3 11 3 2 3 2" xfId="42547"/>
    <cellStyle name="Normal 6 3 11 3 2 3 3" xfId="42546"/>
    <cellStyle name="Normal 6 3 11 3 2 4" xfId="19298"/>
    <cellStyle name="Normal 6 3 11 3 2 4 2" xfId="42549"/>
    <cellStyle name="Normal 6 3 11 3 2 4 3" xfId="42548"/>
    <cellStyle name="Normal 6 3 11 3 2 5" xfId="19299"/>
    <cellStyle name="Normal 6 3 11 3 2 5 2" xfId="42550"/>
    <cellStyle name="Normal 6 3 11 3 2 6" xfId="42543"/>
    <cellStyle name="Normal 6 3 11 3 2_Sheet3" xfId="19300"/>
    <cellStyle name="Normal 6 3 11 3 3" xfId="19301"/>
    <cellStyle name="Normal 6 3 11 3 3 2" xfId="19302"/>
    <cellStyle name="Normal 6 3 11 3 3 2 2" xfId="42552"/>
    <cellStyle name="Normal 6 3 11 3 3 3" xfId="42551"/>
    <cellStyle name="Normal 6 3 11 3 3_Sheet3" xfId="19303"/>
    <cellStyle name="Normal 6 3 11 3 4" xfId="19304"/>
    <cellStyle name="Normal 6 3 11 3 4 2" xfId="42554"/>
    <cellStyle name="Normal 6 3 11 3 4 3" xfId="42553"/>
    <cellStyle name="Normal 6 3 11 3 5" xfId="19305"/>
    <cellStyle name="Normal 6 3 11 3 5 2" xfId="42556"/>
    <cellStyle name="Normal 6 3 11 3 5 3" xfId="42555"/>
    <cellStyle name="Normal 6 3 11 3 6" xfId="19306"/>
    <cellStyle name="Normal 6 3 11 3 6 2" xfId="42557"/>
    <cellStyle name="Normal 6 3 11 3 7" xfId="42542"/>
    <cellStyle name="Normal 6 3 11 3_Sheet3" xfId="19307"/>
    <cellStyle name="Normal 6 3 11 4" xfId="19308"/>
    <cellStyle name="Normal 6 3 11 4 2" xfId="19309"/>
    <cellStyle name="Normal 6 3 11 4 2 2" xfId="19310"/>
    <cellStyle name="Normal 6 3 11 4 2 2 2" xfId="19311"/>
    <cellStyle name="Normal 6 3 11 4 2 2 2 2" xfId="42561"/>
    <cellStyle name="Normal 6 3 11 4 2 2 3" xfId="42560"/>
    <cellStyle name="Normal 6 3 11 4 2 2_Sheet3" xfId="19312"/>
    <cellStyle name="Normal 6 3 11 4 2 3" xfId="19313"/>
    <cellStyle name="Normal 6 3 11 4 2 3 2" xfId="42563"/>
    <cellStyle name="Normal 6 3 11 4 2 3 3" xfId="42562"/>
    <cellStyle name="Normal 6 3 11 4 2 4" xfId="19314"/>
    <cellStyle name="Normal 6 3 11 4 2 4 2" xfId="42565"/>
    <cellStyle name="Normal 6 3 11 4 2 4 3" xfId="42564"/>
    <cellStyle name="Normal 6 3 11 4 2 5" xfId="19315"/>
    <cellStyle name="Normal 6 3 11 4 2 5 2" xfId="42566"/>
    <cellStyle name="Normal 6 3 11 4 2 6" xfId="42559"/>
    <cellStyle name="Normal 6 3 11 4 2_Sheet3" xfId="19316"/>
    <cellStyle name="Normal 6 3 11 4 3" xfId="19317"/>
    <cellStyle name="Normal 6 3 11 4 3 2" xfId="19318"/>
    <cellStyle name="Normal 6 3 11 4 3 2 2" xfId="42568"/>
    <cellStyle name="Normal 6 3 11 4 3 3" xfId="42567"/>
    <cellStyle name="Normal 6 3 11 4 3_Sheet3" xfId="19319"/>
    <cellStyle name="Normal 6 3 11 4 4" xfId="19320"/>
    <cellStyle name="Normal 6 3 11 4 4 2" xfId="42570"/>
    <cellStyle name="Normal 6 3 11 4 4 3" xfId="42569"/>
    <cellStyle name="Normal 6 3 11 4 5" xfId="19321"/>
    <cellStyle name="Normal 6 3 11 4 5 2" xfId="42572"/>
    <cellStyle name="Normal 6 3 11 4 5 3" xfId="42571"/>
    <cellStyle name="Normal 6 3 11 4 6" xfId="19322"/>
    <cellStyle name="Normal 6 3 11 4 6 2" xfId="42573"/>
    <cellStyle name="Normal 6 3 11 4 7" xfId="42558"/>
    <cellStyle name="Normal 6 3 11 4_Sheet3" xfId="19323"/>
    <cellStyle name="Normal 6 3 11 5" xfId="19324"/>
    <cellStyle name="Normal 6 3 11 5 2" xfId="19325"/>
    <cellStyle name="Normal 6 3 11 5 2 2" xfId="19326"/>
    <cellStyle name="Normal 6 3 11 5 2 2 2" xfId="42576"/>
    <cellStyle name="Normal 6 3 11 5 2 3" xfId="42575"/>
    <cellStyle name="Normal 6 3 11 5 2_Sheet3" xfId="19327"/>
    <cellStyle name="Normal 6 3 11 5 3" xfId="19328"/>
    <cellStyle name="Normal 6 3 11 5 3 2" xfId="42578"/>
    <cellStyle name="Normal 6 3 11 5 3 3" xfId="42577"/>
    <cellStyle name="Normal 6 3 11 5 4" xfId="19329"/>
    <cellStyle name="Normal 6 3 11 5 4 2" xfId="42580"/>
    <cellStyle name="Normal 6 3 11 5 4 3" xfId="42579"/>
    <cellStyle name="Normal 6 3 11 5 5" xfId="19330"/>
    <cellStyle name="Normal 6 3 11 5 5 2" xfId="42581"/>
    <cellStyle name="Normal 6 3 11 5 6" xfId="42574"/>
    <cellStyle name="Normal 6 3 11 5_Sheet3" xfId="19331"/>
    <cellStyle name="Normal 6 3 11 6" xfId="19332"/>
    <cellStyle name="Normal 6 3 11 6 2" xfId="19333"/>
    <cellStyle name="Normal 6 3 11 6 2 2" xfId="42583"/>
    <cellStyle name="Normal 6 3 11 6 3" xfId="42582"/>
    <cellStyle name="Normal 6 3 11 6_Sheet3" xfId="19334"/>
    <cellStyle name="Normal 6 3 11 7" xfId="19335"/>
    <cellStyle name="Normal 6 3 11 7 2" xfId="42585"/>
    <cellStyle name="Normal 6 3 11 7 3" xfId="42584"/>
    <cellStyle name="Normal 6 3 11 8" xfId="19336"/>
    <cellStyle name="Normal 6 3 11 8 2" xfId="42587"/>
    <cellStyle name="Normal 6 3 11 8 3" xfId="42586"/>
    <cellStyle name="Normal 6 3 11 9" xfId="19337"/>
    <cellStyle name="Normal 6 3 11 9 2" xfId="42588"/>
    <cellStyle name="Normal 6 3 11_Sheet3" xfId="19338"/>
    <cellStyle name="Normal 6 3 12" xfId="19339"/>
    <cellStyle name="Normal 6 3 12 10" xfId="42589"/>
    <cellStyle name="Normal 6 3 12 2" xfId="19340"/>
    <cellStyle name="Normal 6 3 12 2 2" xfId="19341"/>
    <cellStyle name="Normal 6 3 12 2 2 2" xfId="19342"/>
    <cellStyle name="Normal 6 3 12 2 2 2 2" xfId="19343"/>
    <cellStyle name="Normal 6 3 12 2 2 2 2 2" xfId="42593"/>
    <cellStyle name="Normal 6 3 12 2 2 2 3" xfId="42592"/>
    <cellStyle name="Normal 6 3 12 2 2 2_Sheet3" xfId="19344"/>
    <cellStyle name="Normal 6 3 12 2 2 3" xfId="19345"/>
    <cellStyle name="Normal 6 3 12 2 2 3 2" xfId="42595"/>
    <cellStyle name="Normal 6 3 12 2 2 3 3" xfId="42594"/>
    <cellStyle name="Normal 6 3 12 2 2 4" xfId="19346"/>
    <cellStyle name="Normal 6 3 12 2 2 4 2" xfId="42597"/>
    <cellStyle name="Normal 6 3 12 2 2 4 3" xfId="42596"/>
    <cellStyle name="Normal 6 3 12 2 2 5" xfId="19347"/>
    <cellStyle name="Normal 6 3 12 2 2 5 2" xfId="42598"/>
    <cellStyle name="Normal 6 3 12 2 2 6" xfId="42591"/>
    <cellStyle name="Normal 6 3 12 2 2_Sheet3" xfId="19348"/>
    <cellStyle name="Normal 6 3 12 2 3" xfId="19349"/>
    <cellStyle name="Normal 6 3 12 2 3 2" xfId="19350"/>
    <cellStyle name="Normal 6 3 12 2 3 2 2" xfId="42600"/>
    <cellStyle name="Normal 6 3 12 2 3 3" xfId="42599"/>
    <cellStyle name="Normal 6 3 12 2 3_Sheet3" xfId="19351"/>
    <cellStyle name="Normal 6 3 12 2 4" xfId="19352"/>
    <cellStyle name="Normal 6 3 12 2 4 2" xfId="42602"/>
    <cellStyle name="Normal 6 3 12 2 4 3" xfId="42601"/>
    <cellStyle name="Normal 6 3 12 2 5" xfId="19353"/>
    <cellStyle name="Normal 6 3 12 2 5 2" xfId="42604"/>
    <cellStyle name="Normal 6 3 12 2 5 3" xfId="42603"/>
    <cellStyle name="Normal 6 3 12 2 6" xfId="19354"/>
    <cellStyle name="Normal 6 3 12 2 6 2" xfId="42605"/>
    <cellStyle name="Normal 6 3 12 2 7" xfId="42590"/>
    <cellStyle name="Normal 6 3 12 2_Sheet3" xfId="19355"/>
    <cellStyle name="Normal 6 3 12 3" xfId="19356"/>
    <cellStyle name="Normal 6 3 12 3 2" xfId="19357"/>
    <cellStyle name="Normal 6 3 12 3 2 2" xfId="19358"/>
    <cellStyle name="Normal 6 3 12 3 2 2 2" xfId="19359"/>
    <cellStyle name="Normal 6 3 12 3 2 2 2 2" xfId="42609"/>
    <cellStyle name="Normal 6 3 12 3 2 2 3" xfId="42608"/>
    <cellStyle name="Normal 6 3 12 3 2 2_Sheet3" xfId="19360"/>
    <cellStyle name="Normal 6 3 12 3 2 3" xfId="19361"/>
    <cellStyle name="Normal 6 3 12 3 2 3 2" xfId="42611"/>
    <cellStyle name="Normal 6 3 12 3 2 3 3" xfId="42610"/>
    <cellStyle name="Normal 6 3 12 3 2 4" xfId="19362"/>
    <cellStyle name="Normal 6 3 12 3 2 4 2" xfId="42613"/>
    <cellStyle name="Normal 6 3 12 3 2 4 3" xfId="42612"/>
    <cellStyle name="Normal 6 3 12 3 2 5" xfId="19363"/>
    <cellStyle name="Normal 6 3 12 3 2 5 2" xfId="42614"/>
    <cellStyle name="Normal 6 3 12 3 2 6" xfId="42607"/>
    <cellStyle name="Normal 6 3 12 3 2_Sheet3" xfId="19364"/>
    <cellStyle name="Normal 6 3 12 3 3" xfId="19365"/>
    <cellStyle name="Normal 6 3 12 3 3 2" xfId="19366"/>
    <cellStyle name="Normal 6 3 12 3 3 2 2" xfId="42616"/>
    <cellStyle name="Normal 6 3 12 3 3 3" xfId="42615"/>
    <cellStyle name="Normal 6 3 12 3 3_Sheet3" xfId="19367"/>
    <cellStyle name="Normal 6 3 12 3 4" xfId="19368"/>
    <cellStyle name="Normal 6 3 12 3 4 2" xfId="42618"/>
    <cellStyle name="Normal 6 3 12 3 4 3" xfId="42617"/>
    <cellStyle name="Normal 6 3 12 3 5" xfId="19369"/>
    <cellStyle name="Normal 6 3 12 3 5 2" xfId="42620"/>
    <cellStyle name="Normal 6 3 12 3 5 3" xfId="42619"/>
    <cellStyle name="Normal 6 3 12 3 6" xfId="19370"/>
    <cellStyle name="Normal 6 3 12 3 6 2" xfId="42621"/>
    <cellStyle name="Normal 6 3 12 3 7" xfId="42606"/>
    <cellStyle name="Normal 6 3 12 3_Sheet3" xfId="19371"/>
    <cellStyle name="Normal 6 3 12 4" xfId="19372"/>
    <cellStyle name="Normal 6 3 12 4 2" xfId="19373"/>
    <cellStyle name="Normal 6 3 12 4 2 2" xfId="19374"/>
    <cellStyle name="Normal 6 3 12 4 2 2 2" xfId="19375"/>
    <cellStyle name="Normal 6 3 12 4 2 2 2 2" xfId="42625"/>
    <cellStyle name="Normal 6 3 12 4 2 2 3" xfId="42624"/>
    <cellStyle name="Normal 6 3 12 4 2 2_Sheet3" xfId="19376"/>
    <cellStyle name="Normal 6 3 12 4 2 3" xfId="19377"/>
    <cellStyle name="Normal 6 3 12 4 2 3 2" xfId="42627"/>
    <cellStyle name="Normal 6 3 12 4 2 3 3" xfId="42626"/>
    <cellStyle name="Normal 6 3 12 4 2 4" xfId="19378"/>
    <cellStyle name="Normal 6 3 12 4 2 4 2" xfId="42629"/>
    <cellStyle name="Normal 6 3 12 4 2 4 3" xfId="42628"/>
    <cellStyle name="Normal 6 3 12 4 2 5" xfId="19379"/>
    <cellStyle name="Normal 6 3 12 4 2 5 2" xfId="42630"/>
    <cellStyle name="Normal 6 3 12 4 2 6" xfId="42623"/>
    <cellStyle name="Normal 6 3 12 4 2_Sheet3" xfId="19380"/>
    <cellStyle name="Normal 6 3 12 4 3" xfId="19381"/>
    <cellStyle name="Normal 6 3 12 4 3 2" xfId="19382"/>
    <cellStyle name="Normal 6 3 12 4 3 2 2" xfId="42632"/>
    <cellStyle name="Normal 6 3 12 4 3 3" xfId="42631"/>
    <cellStyle name="Normal 6 3 12 4 3_Sheet3" xfId="19383"/>
    <cellStyle name="Normal 6 3 12 4 4" xfId="19384"/>
    <cellStyle name="Normal 6 3 12 4 4 2" xfId="42634"/>
    <cellStyle name="Normal 6 3 12 4 4 3" xfId="42633"/>
    <cellStyle name="Normal 6 3 12 4 5" xfId="19385"/>
    <cellStyle name="Normal 6 3 12 4 5 2" xfId="42636"/>
    <cellStyle name="Normal 6 3 12 4 5 3" xfId="42635"/>
    <cellStyle name="Normal 6 3 12 4 6" xfId="19386"/>
    <cellStyle name="Normal 6 3 12 4 6 2" xfId="42637"/>
    <cellStyle name="Normal 6 3 12 4 7" xfId="42622"/>
    <cellStyle name="Normal 6 3 12 4_Sheet3" xfId="19387"/>
    <cellStyle name="Normal 6 3 12 5" xfId="19388"/>
    <cellStyle name="Normal 6 3 12 5 2" xfId="19389"/>
    <cellStyle name="Normal 6 3 12 5 2 2" xfId="19390"/>
    <cellStyle name="Normal 6 3 12 5 2 2 2" xfId="42640"/>
    <cellStyle name="Normal 6 3 12 5 2 3" xfId="42639"/>
    <cellStyle name="Normal 6 3 12 5 2_Sheet3" xfId="19391"/>
    <cellStyle name="Normal 6 3 12 5 3" xfId="19392"/>
    <cellStyle name="Normal 6 3 12 5 3 2" xfId="42642"/>
    <cellStyle name="Normal 6 3 12 5 3 3" xfId="42641"/>
    <cellStyle name="Normal 6 3 12 5 4" xfId="19393"/>
    <cellStyle name="Normal 6 3 12 5 4 2" xfId="42644"/>
    <cellStyle name="Normal 6 3 12 5 4 3" xfId="42643"/>
    <cellStyle name="Normal 6 3 12 5 5" xfId="19394"/>
    <cellStyle name="Normal 6 3 12 5 5 2" xfId="42645"/>
    <cellStyle name="Normal 6 3 12 5 6" xfId="42638"/>
    <cellStyle name="Normal 6 3 12 5_Sheet3" xfId="19395"/>
    <cellStyle name="Normal 6 3 12 6" xfId="19396"/>
    <cellStyle name="Normal 6 3 12 6 2" xfId="19397"/>
    <cellStyle name="Normal 6 3 12 6 2 2" xfId="42647"/>
    <cellStyle name="Normal 6 3 12 6 3" xfId="42646"/>
    <cellStyle name="Normal 6 3 12 6_Sheet3" xfId="19398"/>
    <cellStyle name="Normal 6 3 12 7" xfId="19399"/>
    <cellStyle name="Normal 6 3 12 7 2" xfId="42649"/>
    <cellStyle name="Normal 6 3 12 7 3" xfId="42648"/>
    <cellStyle name="Normal 6 3 12 8" xfId="19400"/>
    <cellStyle name="Normal 6 3 12 8 2" xfId="42651"/>
    <cellStyle name="Normal 6 3 12 8 3" xfId="42650"/>
    <cellStyle name="Normal 6 3 12 9" xfId="19401"/>
    <cellStyle name="Normal 6 3 12 9 2" xfId="42652"/>
    <cellStyle name="Normal 6 3 12_Sheet3" xfId="19402"/>
    <cellStyle name="Normal 6 3 13" xfId="19403"/>
    <cellStyle name="Normal 6 3 13 2" xfId="19404"/>
    <cellStyle name="Normal 6 3 13 2 2" xfId="19405"/>
    <cellStyle name="Normal 6 3 13 2 2 2" xfId="19406"/>
    <cellStyle name="Normal 6 3 13 2 2 2 2" xfId="42656"/>
    <cellStyle name="Normal 6 3 13 2 2 3" xfId="42655"/>
    <cellStyle name="Normal 6 3 13 2 2_Sheet3" xfId="19407"/>
    <cellStyle name="Normal 6 3 13 2 3" xfId="19408"/>
    <cellStyle name="Normal 6 3 13 2 3 2" xfId="42658"/>
    <cellStyle name="Normal 6 3 13 2 3 3" xfId="42657"/>
    <cellStyle name="Normal 6 3 13 2 4" xfId="19409"/>
    <cellStyle name="Normal 6 3 13 2 4 2" xfId="42660"/>
    <cellStyle name="Normal 6 3 13 2 4 3" xfId="42659"/>
    <cellStyle name="Normal 6 3 13 2 5" xfId="19410"/>
    <cellStyle name="Normal 6 3 13 2 5 2" xfId="42661"/>
    <cellStyle name="Normal 6 3 13 2 6" xfId="42654"/>
    <cellStyle name="Normal 6 3 13 2_Sheet3" xfId="19411"/>
    <cellStyle name="Normal 6 3 13 3" xfId="19412"/>
    <cellStyle name="Normal 6 3 13 3 2" xfId="19413"/>
    <cellStyle name="Normal 6 3 13 3 2 2" xfId="42663"/>
    <cellStyle name="Normal 6 3 13 3 3" xfId="42662"/>
    <cellStyle name="Normal 6 3 13 3_Sheet3" xfId="19414"/>
    <cellStyle name="Normal 6 3 13 4" xfId="19415"/>
    <cellStyle name="Normal 6 3 13 4 2" xfId="42665"/>
    <cellStyle name="Normal 6 3 13 4 3" xfId="42664"/>
    <cellStyle name="Normal 6 3 13 5" xfId="19416"/>
    <cellStyle name="Normal 6 3 13 5 2" xfId="42667"/>
    <cellStyle name="Normal 6 3 13 5 3" xfId="42666"/>
    <cellStyle name="Normal 6 3 13 6" xfId="19417"/>
    <cellStyle name="Normal 6 3 13 6 2" xfId="42668"/>
    <cellStyle name="Normal 6 3 13 7" xfId="42653"/>
    <cellStyle name="Normal 6 3 13_Sheet3" xfId="19418"/>
    <cellStyle name="Normal 6 3 14" xfId="19419"/>
    <cellStyle name="Normal 6 3 14 2" xfId="19420"/>
    <cellStyle name="Normal 6 3 14 2 2" xfId="19421"/>
    <cellStyle name="Normal 6 3 14 2 2 2" xfId="19422"/>
    <cellStyle name="Normal 6 3 14 2 2 2 2" xfId="42672"/>
    <cellStyle name="Normal 6 3 14 2 2 3" xfId="42671"/>
    <cellStyle name="Normal 6 3 14 2 2_Sheet3" xfId="19423"/>
    <cellStyle name="Normal 6 3 14 2 3" xfId="19424"/>
    <cellStyle name="Normal 6 3 14 2 3 2" xfId="42674"/>
    <cellStyle name="Normal 6 3 14 2 3 3" xfId="42673"/>
    <cellStyle name="Normal 6 3 14 2 4" xfId="19425"/>
    <cellStyle name="Normal 6 3 14 2 4 2" xfId="42676"/>
    <cellStyle name="Normal 6 3 14 2 4 3" xfId="42675"/>
    <cellStyle name="Normal 6 3 14 2 5" xfId="19426"/>
    <cellStyle name="Normal 6 3 14 2 5 2" xfId="42677"/>
    <cellStyle name="Normal 6 3 14 2 6" xfId="42670"/>
    <cellStyle name="Normal 6 3 14 2_Sheet3" xfId="19427"/>
    <cellStyle name="Normal 6 3 14 3" xfId="19428"/>
    <cellStyle name="Normal 6 3 14 3 2" xfId="19429"/>
    <cellStyle name="Normal 6 3 14 3 2 2" xfId="42679"/>
    <cellStyle name="Normal 6 3 14 3 3" xfId="42678"/>
    <cellStyle name="Normal 6 3 14 3_Sheet3" xfId="19430"/>
    <cellStyle name="Normal 6 3 14 4" xfId="19431"/>
    <cellStyle name="Normal 6 3 14 4 2" xfId="42681"/>
    <cellStyle name="Normal 6 3 14 4 3" xfId="42680"/>
    <cellStyle name="Normal 6 3 14 5" xfId="19432"/>
    <cellStyle name="Normal 6 3 14 5 2" xfId="42683"/>
    <cellStyle name="Normal 6 3 14 5 3" xfId="42682"/>
    <cellStyle name="Normal 6 3 14 6" xfId="19433"/>
    <cellStyle name="Normal 6 3 14 6 2" xfId="42684"/>
    <cellStyle name="Normal 6 3 14 7" xfId="42669"/>
    <cellStyle name="Normal 6 3 14_Sheet3" xfId="19434"/>
    <cellStyle name="Normal 6 3 15" xfId="19435"/>
    <cellStyle name="Normal 6 3 15 2" xfId="19436"/>
    <cellStyle name="Normal 6 3 15 2 2" xfId="19437"/>
    <cellStyle name="Normal 6 3 15 2 2 2" xfId="19438"/>
    <cellStyle name="Normal 6 3 15 2 2 2 2" xfId="42688"/>
    <cellStyle name="Normal 6 3 15 2 2 3" xfId="42687"/>
    <cellStyle name="Normal 6 3 15 2 2_Sheet3" xfId="19439"/>
    <cellStyle name="Normal 6 3 15 2 3" xfId="19440"/>
    <cellStyle name="Normal 6 3 15 2 3 2" xfId="42690"/>
    <cellStyle name="Normal 6 3 15 2 3 3" xfId="42689"/>
    <cellStyle name="Normal 6 3 15 2 4" xfId="19441"/>
    <cellStyle name="Normal 6 3 15 2 4 2" xfId="42692"/>
    <cellStyle name="Normal 6 3 15 2 4 3" xfId="42691"/>
    <cellStyle name="Normal 6 3 15 2 5" xfId="19442"/>
    <cellStyle name="Normal 6 3 15 2 5 2" xfId="42693"/>
    <cellStyle name="Normal 6 3 15 2 6" xfId="42686"/>
    <cellStyle name="Normal 6 3 15 2_Sheet3" xfId="19443"/>
    <cellStyle name="Normal 6 3 15 3" xfId="19444"/>
    <cellStyle name="Normal 6 3 15 3 2" xfId="19445"/>
    <cellStyle name="Normal 6 3 15 3 2 2" xfId="42695"/>
    <cellStyle name="Normal 6 3 15 3 3" xfId="42694"/>
    <cellStyle name="Normal 6 3 15 3_Sheet3" xfId="19446"/>
    <cellStyle name="Normal 6 3 15 4" xfId="19447"/>
    <cellStyle name="Normal 6 3 15 4 2" xfId="42697"/>
    <cellStyle name="Normal 6 3 15 4 3" xfId="42696"/>
    <cellStyle name="Normal 6 3 15 5" xfId="19448"/>
    <cellStyle name="Normal 6 3 15 5 2" xfId="42699"/>
    <cellStyle name="Normal 6 3 15 5 3" xfId="42698"/>
    <cellStyle name="Normal 6 3 15 6" xfId="19449"/>
    <cellStyle name="Normal 6 3 15 6 2" xfId="42700"/>
    <cellStyle name="Normal 6 3 15 7" xfId="42685"/>
    <cellStyle name="Normal 6 3 15_Sheet3" xfId="19450"/>
    <cellStyle name="Normal 6 3 16" xfId="19451"/>
    <cellStyle name="Normal 6 3 16 2" xfId="19452"/>
    <cellStyle name="Normal 6 3 16 2 2" xfId="19453"/>
    <cellStyle name="Normal 6 3 16 2 2 2" xfId="42703"/>
    <cellStyle name="Normal 6 3 16 2 3" xfId="42702"/>
    <cellStyle name="Normal 6 3 16 2_Sheet3" xfId="19454"/>
    <cellStyle name="Normal 6 3 16 3" xfId="19455"/>
    <cellStyle name="Normal 6 3 16 3 2" xfId="42705"/>
    <cellStyle name="Normal 6 3 16 3 3" xfId="42704"/>
    <cellStyle name="Normal 6 3 16 4" xfId="19456"/>
    <cellStyle name="Normal 6 3 16 4 2" xfId="42707"/>
    <cellStyle name="Normal 6 3 16 4 3" xfId="42706"/>
    <cellStyle name="Normal 6 3 16 5" xfId="19457"/>
    <cellStyle name="Normal 6 3 16 5 2" xfId="42708"/>
    <cellStyle name="Normal 6 3 16 6" xfId="42701"/>
    <cellStyle name="Normal 6 3 16_Sheet3" xfId="19458"/>
    <cellStyle name="Normal 6 3 17" xfId="19459"/>
    <cellStyle name="Normal 6 3 17 2" xfId="19460"/>
    <cellStyle name="Normal 6 3 17 2 2" xfId="42710"/>
    <cellStyle name="Normal 6 3 17 3" xfId="42709"/>
    <cellStyle name="Normal 6 3 17_Sheet3" xfId="19461"/>
    <cellStyle name="Normal 6 3 18" xfId="19462"/>
    <cellStyle name="Normal 6 3 18 2" xfId="42712"/>
    <cellStyle name="Normal 6 3 18 3" xfId="42711"/>
    <cellStyle name="Normal 6 3 19" xfId="19463"/>
    <cellStyle name="Normal 6 3 19 2" xfId="42714"/>
    <cellStyle name="Normal 6 3 19 3" xfId="42713"/>
    <cellStyle name="Normal 6 3 2" xfId="19464"/>
    <cellStyle name="Normal 6 3 2 10" xfId="19465"/>
    <cellStyle name="Normal 6 3 2 10 2" xfId="19466"/>
    <cellStyle name="Normal 6 3 2 10 2 2" xfId="19467"/>
    <cellStyle name="Normal 6 3 2 10 2 2 2" xfId="42718"/>
    <cellStyle name="Normal 6 3 2 10 2 3" xfId="42717"/>
    <cellStyle name="Normal 6 3 2 10 2_Sheet3" xfId="19468"/>
    <cellStyle name="Normal 6 3 2 10 3" xfId="19469"/>
    <cellStyle name="Normal 6 3 2 10 3 2" xfId="42720"/>
    <cellStyle name="Normal 6 3 2 10 3 3" xfId="42719"/>
    <cellStyle name="Normal 6 3 2 10 4" xfId="19470"/>
    <cellStyle name="Normal 6 3 2 10 4 2" xfId="42722"/>
    <cellStyle name="Normal 6 3 2 10 4 3" xfId="42721"/>
    <cellStyle name="Normal 6 3 2 10 5" xfId="19471"/>
    <cellStyle name="Normal 6 3 2 10 5 2" xfId="42723"/>
    <cellStyle name="Normal 6 3 2 10 6" xfId="42716"/>
    <cellStyle name="Normal 6 3 2 10_Sheet3" xfId="19472"/>
    <cellStyle name="Normal 6 3 2 11" xfId="19473"/>
    <cellStyle name="Normal 6 3 2 11 2" xfId="19474"/>
    <cellStyle name="Normal 6 3 2 11 2 2" xfId="42725"/>
    <cellStyle name="Normal 6 3 2 11 3" xfId="42724"/>
    <cellStyle name="Normal 6 3 2 11_Sheet3" xfId="19475"/>
    <cellStyle name="Normal 6 3 2 12" xfId="19476"/>
    <cellStyle name="Normal 6 3 2 12 2" xfId="42727"/>
    <cellStyle name="Normal 6 3 2 12 3" xfId="42726"/>
    <cellStyle name="Normal 6 3 2 13" xfId="19477"/>
    <cellStyle name="Normal 6 3 2 13 2" xfId="42729"/>
    <cellStyle name="Normal 6 3 2 13 3" xfId="42728"/>
    <cellStyle name="Normal 6 3 2 14" xfId="19478"/>
    <cellStyle name="Normal 6 3 2 14 2" xfId="42730"/>
    <cellStyle name="Normal 6 3 2 15" xfId="42715"/>
    <cellStyle name="Normal 6 3 2 2" xfId="19479"/>
    <cellStyle name="Normal 6 3 2 2 10" xfId="42731"/>
    <cellStyle name="Normal 6 3 2 2 2" xfId="19480"/>
    <cellStyle name="Normal 6 3 2 2 2 2" xfId="19481"/>
    <cellStyle name="Normal 6 3 2 2 2 2 2" xfId="19482"/>
    <cellStyle name="Normal 6 3 2 2 2 2 2 2" xfId="19483"/>
    <cellStyle name="Normal 6 3 2 2 2 2 2 2 2" xfId="42735"/>
    <cellStyle name="Normal 6 3 2 2 2 2 2 3" xfId="42734"/>
    <cellStyle name="Normal 6 3 2 2 2 2 2_Sheet3" xfId="19484"/>
    <cellStyle name="Normal 6 3 2 2 2 2 3" xfId="19485"/>
    <cellStyle name="Normal 6 3 2 2 2 2 3 2" xfId="42737"/>
    <cellStyle name="Normal 6 3 2 2 2 2 3 3" xfId="42736"/>
    <cellStyle name="Normal 6 3 2 2 2 2 4" xfId="19486"/>
    <cellStyle name="Normal 6 3 2 2 2 2 4 2" xfId="42739"/>
    <cellStyle name="Normal 6 3 2 2 2 2 4 3" xfId="42738"/>
    <cellStyle name="Normal 6 3 2 2 2 2 5" xfId="19487"/>
    <cellStyle name="Normal 6 3 2 2 2 2 5 2" xfId="42740"/>
    <cellStyle name="Normal 6 3 2 2 2 2 6" xfId="42733"/>
    <cellStyle name="Normal 6 3 2 2 2 2_Sheet3" xfId="19488"/>
    <cellStyle name="Normal 6 3 2 2 2 3" xfId="19489"/>
    <cellStyle name="Normal 6 3 2 2 2 3 2" xfId="19490"/>
    <cellStyle name="Normal 6 3 2 2 2 3 2 2" xfId="42742"/>
    <cellStyle name="Normal 6 3 2 2 2 3 3" xfId="42741"/>
    <cellStyle name="Normal 6 3 2 2 2 3_Sheet3" xfId="19491"/>
    <cellStyle name="Normal 6 3 2 2 2 4" xfId="19492"/>
    <cellStyle name="Normal 6 3 2 2 2 4 2" xfId="42744"/>
    <cellStyle name="Normal 6 3 2 2 2 4 3" xfId="42743"/>
    <cellStyle name="Normal 6 3 2 2 2 5" xfId="19493"/>
    <cellStyle name="Normal 6 3 2 2 2 5 2" xfId="42746"/>
    <cellStyle name="Normal 6 3 2 2 2 5 3" xfId="42745"/>
    <cellStyle name="Normal 6 3 2 2 2 6" xfId="19494"/>
    <cellStyle name="Normal 6 3 2 2 2 6 2" xfId="42747"/>
    <cellStyle name="Normal 6 3 2 2 2 7" xfId="42732"/>
    <cellStyle name="Normal 6 3 2 2 2_Sheet3" xfId="19495"/>
    <cellStyle name="Normal 6 3 2 2 3" xfId="19496"/>
    <cellStyle name="Normal 6 3 2 2 3 2" xfId="19497"/>
    <cellStyle name="Normal 6 3 2 2 3 2 2" xfId="19498"/>
    <cellStyle name="Normal 6 3 2 2 3 2 2 2" xfId="19499"/>
    <cellStyle name="Normal 6 3 2 2 3 2 2 2 2" xfId="42751"/>
    <cellStyle name="Normal 6 3 2 2 3 2 2 3" xfId="42750"/>
    <cellStyle name="Normal 6 3 2 2 3 2 2_Sheet3" xfId="19500"/>
    <cellStyle name="Normal 6 3 2 2 3 2 3" xfId="19501"/>
    <cellStyle name="Normal 6 3 2 2 3 2 3 2" xfId="42753"/>
    <cellStyle name="Normal 6 3 2 2 3 2 3 3" xfId="42752"/>
    <cellStyle name="Normal 6 3 2 2 3 2 4" xfId="19502"/>
    <cellStyle name="Normal 6 3 2 2 3 2 4 2" xfId="42755"/>
    <cellStyle name="Normal 6 3 2 2 3 2 4 3" xfId="42754"/>
    <cellStyle name="Normal 6 3 2 2 3 2 5" xfId="19503"/>
    <cellStyle name="Normal 6 3 2 2 3 2 5 2" xfId="42756"/>
    <cellStyle name="Normal 6 3 2 2 3 2 6" xfId="42749"/>
    <cellStyle name="Normal 6 3 2 2 3 2_Sheet3" xfId="19504"/>
    <cellStyle name="Normal 6 3 2 2 3 3" xfId="19505"/>
    <cellStyle name="Normal 6 3 2 2 3 3 2" xfId="19506"/>
    <cellStyle name="Normal 6 3 2 2 3 3 2 2" xfId="42758"/>
    <cellStyle name="Normal 6 3 2 2 3 3 3" xfId="42757"/>
    <cellStyle name="Normal 6 3 2 2 3 3_Sheet3" xfId="19507"/>
    <cellStyle name="Normal 6 3 2 2 3 4" xfId="19508"/>
    <cellStyle name="Normal 6 3 2 2 3 4 2" xfId="42760"/>
    <cellStyle name="Normal 6 3 2 2 3 4 3" xfId="42759"/>
    <cellStyle name="Normal 6 3 2 2 3 5" xfId="19509"/>
    <cellStyle name="Normal 6 3 2 2 3 5 2" xfId="42762"/>
    <cellStyle name="Normal 6 3 2 2 3 5 3" xfId="42761"/>
    <cellStyle name="Normal 6 3 2 2 3 6" xfId="19510"/>
    <cellStyle name="Normal 6 3 2 2 3 6 2" xfId="42763"/>
    <cellStyle name="Normal 6 3 2 2 3 7" xfId="42748"/>
    <cellStyle name="Normal 6 3 2 2 3_Sheet3" xfId="19511"/>
    <cellStyle name="Normal 6 3 2 2 4" xfId="19512"/>
    <cellStyle name="Normal 6 3 2 2 4 2" xfId="19513"/>
    <cellStyle name="Normal 6 3 2 2 4 2 2" xfId="19514"/>
    <cellStyle name="Normal 6 3 2 2 4 2 2 2" xfId="19515"/>
    <cellStyle name="Normal 6 3 2 2 4 2 2 2 2" xfId="42767"/>
    <cellStyle name="Normal 6 3 2 2 4 2 2 3" xfId="42766"/>
    <cellStyle name="Normal 6 3 2 2 4 2 2_Sheet3" xfId="19516"/>
    <cellStyle name="Normal 6 3 2 2 4 2 3" xfId="19517"/>
    <cellStyle name="Normal 6 3 2 2 4 2 3 2" xfId="42769"/>
    <cellStyle name="Normal 6 3 2 2 4 2 3 3" xfId="42768"/>
    <cellStyle name="Normal 6 3 2 2 4 2 4" xfId="19518"/>
    <cellStyle name="Normal 6 3 2 2 4 2 4 2" xfId="42771"/>
    <cellStyle name="Normal 6 3 2 2 4 2 4 3" xfId="42770"/>
    <cellStyle name="Normal 6 3 2 2 4 2 5" xfId="19519"/>
    <cellStyle name="Normal 6 3 2 2 4 2 5 2" xfId="42772"/>
    <cellStyle name="Normal 6 3 2 2 4 2 6" xfId="42765"/>
    <cellStyle name="Normal 6 3 2 2 4 2_Sheet3" xfId="19520"/>
    <cellStyle name="Normal 6 3 2 2 4 3" xfId="19521"/>
    <cellStyle name="Normal 6 3 2 2 4 3 2" xfId="19522"/>
    <cellStyle name="Normal 6 3 2 2 4 3 2 2" xfId="42774"/>
    <cellStyle name="Normal 6 3 2 2 4 3 3" xfId="42773"/>
    <cellStyle name="Normal 6 3 2 2 4 3_Sheet3" xfId="19523"/>
    <cellStyle name="Normal 6 3 2 2 4 4" xfId="19524"/>
    <cellStyle name="Normal 6 3 2 2 4 4 2" xfId="42776"/>
    <cellStyle name="Normal 6 3 2 2 4 4 3" xfId="42775"/>
    <cellStyle name="Normal 6 3 2 2 4 5" xfId="19525"/>
    <cellStyle name="Normal 6 3 2 2 4 5 2" xfId="42778"/>
    <cellStyle name="Normal 6 3 2 2 4 5 3" xfId="42777"/>
    <cellStyle name="Normal 6 3 2 2 4 6" xfId="19526"/>
    <cellStyle name="Normal 6 3 2 2 4 6 2" xfId="42779"/>
    <cellStyle name="Normal 6 3 2 2 4 7" xfId="42764"/>
    <cellStyle name="Normal 6 3 2 2 4_Sheet3" xfId="19527"/>
    <cellStyle name="Normal 6 3 2 2 5" xfId="19528"/>
    <cellStyle name="Normal 6 3 2 2 5 2" xfId="19529"/>
    <cellStyle name="Normal 6 3 2 2 5 2 2" xfId="19530"/>
    <cellStyle name="Normal 6 3 2 2 5 2 2 2" xfId="42782"/>
    <cellStyle name="Normal 6 3 2 2 5 2 3" xfId="42781"/>
    <cellStyle name="Normal 6 3 2 2 5 2_Sheet3" xfId="19531"/>
    <cellStyle name="Normal 6 3 2 2 5 3" xfId="19532"/>
    <cellStyle name="Normal 6 3 2 2 5 3 2" xfId="42784"/>
    <cellStyle name="Normal 6 3 2 2 5 3 3" xfId="42783"/>
    <cellStyle name="Normal 6 3 2 2 5 4" xfId="19533"/>
    <cellStyle name="Normal 6 3 2 2 5 4 2" xfId="42786"/>
    <cellStyle name="Normal 6 3 2 2 5 4 3" xfId="42785"/>
    <cellStyle name="Normal 6 3 2 2 5 5" xfId="19534"/>
    <cellStyle name="Normal 6 3 2 2 5 5 2" xfId="42787"/>
    <cellStyle name="Normal 6 3 2 2 5 6" xfId="42780"/>
    <cellStyle name="Normal 6 3 2 2 5_Sheet3" xfId="19535"/>
    <cellStyle name="Normal 6 3 2 2 6" xfId="19536"/>
    <cellStyle name="Normal 6 3 2 2 6 2" xfId="19537"/>
    <cellStyle name="Normal 6 3 2 2 6 2 2" xfId="42789"/>
    <cellStyle name="Normal 6 3 2 2 6 3" xfId="42788"/>
    <cellStyle name="Normal 6 3 2 2 6_Sheet3" xfId="19538"/>
    <cellStyle name="Normal 6 3 2 2 7" xfId="19539"/>
    <cellStyle name="Normal 6 3 2 2 7 2" xfId="42791"/>
    <cellStyle name="Normal 6 3 2 2 7 3" xfId="42790"/>
    <cellStyle name="Normal 6 3 2 2 8" xfId="19540"/>
    <cellStyle name="Normal 6 3 2 2 8 2" xfId="42793"/>
    <cellStyle name="Normal 6 3 2 2 8 3" xfId="42792"/>
    <cellStyle name="Normal 6 3 2 2 9" xfId="19541"/>
    <cellStyle name="Normal 6 3 2 2 9 2" xfId="42794"/>
    <cellStyle name="Normal 6 3 2 2_Sheet3" xfId="19542"/>
    <cellStyle name="Normal 6 3 2 3" xfId="19543"/>
    <cellStyle name="Normal 6 3 2 3 10" xfId="42795"/>
    <cellStyle name="Normal 6 3 2 3 2" xfId="19544"/>
    <cellStyle name="Normal 6 3 2 3 2 2" xfId="19545"/>
    <cellStyle name="Normal 6 3 2 3 2 2 2" xfId="19546"/>
    <cellStyle name="Normal 6 3 2 3 2 2 2 2" xfId="19547"/>
    <cellStyle name="Normal 6 3 2 3 2 2 2 2 2" xfId="42799"/>
    <cellStyle name="Normal 6 3 2 3 2 2 2 3" xfId="42798"/>
    <cellStyle name="Normal 6 3 2 3 2 2 2_Sheet3" xfId="19548"/>
    <cellStyle name="Normal 6 3 2 3 2 2 3" xfId="19549"/>
    <cellStyle name="Normal 6 3 2 3 2 2 3 2" xfId="42801"/>
    <cellStyle name="Normal 6 3 2 3 2 2 3 3" xfId="42800"/>
    <cellStyle name="Normal 6 3 2 3 2 2 4" xfId="19550"/>
    <cellStyle name="Normal 6 3 2 3 2 2 4 2" xfId="42803"/>
    <cellStyle name="Normal 6 3 2 3 2 2 4 3" xfId="42802"/>
    <cellStyle name="Normal 6 3 2 3 2 2 5" xfId="19551"/>
    <cellStyle name="Normal 6 3 2 3 2 2 5 2" xfId="42804"/>
    <cellStyle name="Normal 6 3 2 3 2 2 6" xfId="42797"/>
    <cellStyle name="Normal 6 3 2 3 2 2_Sheet3" xfId="19552"/>
    <cellStyle name="Normal 6 3 2 3 2 3" xfId="19553"/>
    <cellStyle name="Normal 6 3 2 3 2 3 2" xfId="19554"/>
    <cellStyle name="Normal 6 3 2 3 2 3 2 2" xfId="42806"/>
    <cellStyle name="Normal 6 3 2 3 2 3 3" xfId="42805"/>
    <cellStyle name="Normal 6 3 2 3 2 3_Sheet3" xfId="19555"/>
    <cellStyle name="Normal 6 3 2 3 2 4" xfId="19556"/>
    <cellStyle name="Normal 6 3 2 3 2 4 2" xfId="42808"/>
    <cellStyle name="Normal 6 3 2 3 2 4 3" xfId="42807"/>
    <cellStyle name="Normal 6 3 2 3 2 5" xfId="19557"/>
    <cellStyle name="Normal 6 3 2 3 2 5 2" xfId="42810"/>
    <cellStyle name="Normal 6 3 2 3 2 5 3" xfId="42809"/>
    <cellStyle name="Normal 6 3 2 3 2 6" xfId="19558"/>
    <cellStyle name="Normal 6 3 2 3 2 6 2" xfId="42811"/>
    <cellStyle name="Normal 6 3 2 3 2 7" xfId="42796"/>
    <cellStyle name="Normal 6 3 2 3 2_Sheet3" xfId="19559"/>
    <cellStyle name="Normal 6 3 2 3 3" xfId="19560"/>
    <cellStyle name="Normal 6 3 2 3 3 2" xfId="19561"/>
    <cellStyle name="Normal 6 3 2 3 3 2 2" xfId="19562"/>
    <cellStyle name="Normal 6 3 2 3 3 2 2 2" xfId="19563"/>
    <cellStyle name="Normal 6 3 2 3 3 2 2 2 2" xfId="42815"/>
    <cellStyle name="Normal 6 3 2 3 3 2 2 3" xfId="42814"/>
    <cellStyle name="Normal 6 3 2 3 3 2 2_Sheet3" xfId="19564"/>
    <cellStyle name="Normal 6 3 2 3 3 2 3" xfId="19565"/>
    <cellStyle name="Normal 6 3 2 3 3 2 3 2" xfId="42817"/>
    <cellStyle name="Normal 6 3 2 3 3 2 3 3" xfId="42816"/>
    <cellStyle name="Normal 6 3 2 3 3 2 4" xfId="19566"/>
    <cellStyle name="Normal 6 3 2 3 3 2 4 2" xfId="42819"/>
    <cellStyle name="Normal 6 3 2 3 3 2 4 3" xfId="42818"/>
    <cellStyle name="Normal 6 3 2 3 3 2 5" xfId="19567"/>
    <cellStyle name="Normal 6 3 2 3 3 2 5 2" xfId="42820"/>
    <cellStyle name="Normal 6 3 2 3 3 2 6" xfId="42813"/>
    <cellStyle name="Normal 6 3 2 3 3 2_Sheet3" xfId="19568"/>
    <cellStyle name="Normal 6 3 2 3 3 3" xfId="19569"/>
    <cellStyle name="Normal 6 3 2 3 3 3 2" xfId="19570"/>
    <cellStyle name="Normal 6 3 2 3 3 3 2 2" xfId="42822"/>
    <cellStyle name="Normal 6 3 2 3 3 3 3" xfId="42821"/>
    <cellStyle name="Normal 6 3 2 3 3 3_Sheet3" xfId="19571"/>
    <cellStyle name="Normal 6 3 2 3 3 4" xfId="19572"/>
    <cellStyle name="Normal 6 3 2 3 3 4 2" xfId="42824"/>
    <cellStyle name="Normal 6 3 2 3 3 4 3" xfId="42823"/>
    <cellStyle name="Normal 6 3 2 3 3 5" xfId="19573"/>
    <cellStyle name="Normal 6 3 2 3 3 5 2" xfId="42826"/>
    <cellStyle name="Normal 6 3 2 3 3 5 3" xfId="42825"/>
    <cellStyle name="Normal 6 3 2 3 3 6" xfId="19574"/>
    <cellStyle name="Normal 6 3 2 3 3 6 2" xfId="42827"/>
    <cellStyle name="Normal 6 3 2 3 3 7" xfId="42812"/>
    <cellStyle name="Normal 6 3 2 3 3_Sheet3" xfId="19575"/>
    <cellStyle name="Normal 6 3 2 3 4" xfId="19576"/>
    <cellStyle name="Normal 6 3 2 3 4 2" xfId="19577"/>
    <cellStyle name="Normal 6 3 2 3 4 2 2" xfId="19578"/>
    <cellStyle name="Normal 6 3 2 3 4 2 2 2" xfId="19579"/>
    <cellStyle name="Normal 6 3 2 3 4 2 2 2 2" xfId="42831"/>
    <cellStyle name="Normal 6 3 2 3 4 2 2 3" xfId="42830"/>
    <cellStyle name="Normal 6 3 2 3 4 2 2_Sheet3" xfId="19580"/>
    <cellStyle name="Normal 6 3 2 3 4 2 3" xfId="19581"/>
    <cellStyle name="Normal 6 3 2 3 4 2 3 2" xfId="42833"/>
    <cellStyle name="Normal 6 3 2 3 4 2 3 3" xfId="42832"/>
    <cellStyle name="Normal 6 3 2 3 4 2 4" xfId="19582"/>
    <cellStyle name="Normal 6 3 2 3 4 2 4 2" xfId="42835"/>
    <cellStyle name="Normal 6 3 2 3 4 2 4 3" xfId="42834"/>
    <cellStyle name="Normal 6 3 2 3 4 2 5" xfId="19583"/>
    <cellStyle name="Normal 6 3 2 3 4 2 5 2" xfId="42836"/>
    <cellStyle name="Normal 6 3 2 3 4 2 6" xfId="42829"/>
    <cellStyle name="Normal 6 3 2 3 4 2_Sheet3" xfId="19584"/>
    <cellStyle name="Normal 6 3 2 3 4 3" xfId="19585"/>
    <cellStyle name="Normal 6 3 2 3 4 3 2" xfId="19586"/>
    <cellStyle name="Normal 6 3 2 3 4 3 2 2" xfId="42838"/>
    <cellStyle name="Normal 6 3 2 3 4 3 3" xfId="42837"/>
    <cellStyle name="Normal 6 3 2 3 4 3_Sheet3" xfId="19587"/>
    <cellStyle name="Normal 6 3 2 3 4 4" xfId="19588"/>
    <cellStyle name="Normal 6 3 2 3 4 4 2" xfId="42840"/>
    <cellStyle name="Normal 6 3 2 3 4 4 3" xfId="42839"/>
    <cellStyle name="Normal 6 3 2 3 4 5" xfId="19589"/>
    <cellStyle name="Normal 6 3 2 3 4 5 2" xfId="42842"/>
    <cellStyle name="Normal 6 3 2 3 4 5 3" xfId="42841"/>
    <cellStyle name="Normal 6 3 2 3 4 6" xfId="19590"/>
    <cellStyle name="Normal 6 3 2 3 4 6 2" xfId="42843"/>
    <cellStyle name="Normal 6 3 2 3 4 7" xfId="42828"/>
    <cellStyle name="Normal 6 3 2 3 4_Sheet3" xfId="19591"/>
    <cellStyle name="Normal 6 3 2 3 5" xfId="19592"/>
    <cellStyle name="Normal 6 3 2 3 5 2" xfId="19593"/>
    <cellStyle name="Normal 6 3 2 3 5 2 2" xfId="19594"/>
    <cellStyle name="Normal 6 3 2 3 5 2 2 2" xfId="42846"/>
    <cellStyle name="Normal 6 3 2 3 5 2 3" xfId="42845"/>
    <cellStyle name="Normal 6 3 2 3 5 2_Sheet3" xfId="19595"/>
    <cellStyle name="Normal 6 3 2 3 5 3" xfId="19596"/>
    <cellStyle name="Normal 6 3 2 3 5 3 2" xfId="42848"/>
    <cellStyle name="Normal 6 3 2 3 5 3 3" xfId="42847"/>
    <cellStyle name="Normal 6 3 2 3 5 4" xfId="19597"/>
    <cellStyle name="Normal 6 3 2 3 5 4 2" xfId="42850"/>
    <cellStyle name="Normal 6 3 2 3 5 4 3" xfId="42849"/>
    <cellStyle name="Normal 6 3 2 3 5 5" xfId="19598"/>
    <cellStyle name="Normal 6 3 2 3 5 5 2" xfId="42851"/>
    <cellStyle name="Normal 6 3 2 3 5 6" xfId="42844"/>
    <cellStyle name="Normal 6 3 2 3 5_Sheet3" xfId="19599"/>
    <cellStyle name="Normal 6 3 2 3 6" xfId="19600"/>
    <cellStyle name="Normal 6 3 2 3 6 2" xfId="19601"/>
    <cellStyle name="Normal 6 3 2 3 6 2 2" xfId="42853"/>
    <cellStyle name="Normal 6 3 2 3 6 3" xfId="42852"/>
    <cellStyle name="Normal 6 3 2 3 6_Sheet3" xfId="19602"/>
    <cellStyle name="Normal 6 3 2 3 7" xfId="19603"/>
    <cellStyle name="Normal 6 3 2 3 7 2" xfId="42855"/>
    <cellStyle name="Normal 6 3 2 3 7 3" xfId="42854"/>
    <cellStyle name="Normal 6 3 2 3 8" xfId="19604"/>
    <cellStyle name="Normal 6 3 2 3 8 2" xfId="42857"/>
    <cellStyle name="Normal 6 3 2 3 8 3" xfId="42856"/>
    <cellStyle name="Normal 6 3 2 3 9" xfId="19605"/>
    <cellStyle name="Normal 6 3 2 3 9 2" xfId="42858"/>
    <cellStyle name="Normal 6 3 2 3_Sheet3" xfId="19606"/>
    <cellStyle name="Normal 6 3 2 4" xfId="19607"/>
    <cellStyle name="Normal 6 3 2 4 10" xfId="42859"/>
    <cellStyle name="Normal 6 3 2 4 2" xfId="19608"/>
    <cellStyle name="Normal 6 3 2 4 2 2" xfId="19609"/>
    <cellStyle name="Normal 6 3 2 4 2 2 2" xfId="19610"/>
    <cellStyle name="Normal 6 3 2 4 2 2 2 2" xfId="19611"/>
    <cellStyle name="Normal 6 3 2 4 2 2 2 2 2" xfId="42863"/>
    <cellStyle name="Normal 6 3 2 4 2 2 2 3" xfId="42862"/>
    <cellStyle name="Normal 6 3 2 4 2 2 2_Sheet3" xfId="19612"/>
    <cellStyle name="Normal 6 3 2 4 2 2 3" xfId="19613"/>
    <cellStyle name="Normal 6 3 2 4 2 2 3 2" xfId="42865"/>
    <cellStyle name="Normal 6 3 2 4 2 2 3 3" xfId="42864"/>
    <cellStyle name="Normal 6 3 2 4 2 2 4" xfId="19614"/>
    <cellStyle name="Normal 6 3 2 4 2 2 4 2" xfId="42867"/>
    <cellStyle name="Normal 6 3 2 4 2 2 4 3" xfId="42866"/>
    <cellStyle name="Normal 6 3 2 4 2 2 5" xfId="19615"/>
    <cellStyle name="Normal 6 3 2 4 2 2 5 2" xfId="42868"/>
    <cellStyle name="Normal 6 3 2 4 2 2 6" xfId="42861"/>
    <cellStyle name="Normal 6 3 2 4 2 2_Sheet3" xfId="19616"/>
    <cellStyle name="Normal 6 3 2 4 2 3" xfId="19617"/>
    <cellStyle name="Normal 6 3 2 4 2 3 2" xfId="19618"/>
    <cellStyle name="Normal 6 3 2 4 2 3 2 2" xfId="42870"/>
    <cellStyle name="Normal 6 3 2 4 2 3 3" xfId="42869"/>
    <cellStyle name="Normal 6 3 2 4 2 3_Sheet3" xfId="19619"/>
    <cellStyle name="Normal 6 3 2 4 2 4" xfId="19620"/>
    <cellStyle name="Normal 6 3 2 4 2 4 2" xfId="42872"/>
    <cellStyle name="Normal 6 3 2 4 2 4 3" xfId="42871"/>
    <cellStyle name="Normal 6 3 2 4 2 5" xfId="19621"/>
    <cellStyle name="Normal 6 3 2 4 2 5 2" xfId="42874"/>
    <cellStyle name="Normal 6 3 2 4 2 5 3" xfId="42873"/>
    <cellStyle name="Normal 6 3 2 4 2 6" xfId="19622"/>
    <cellStyle name="Normal 6 3 2 4 2 6 2" xfId="42875"/>
    <cellStyle name="Normal 6 3 2 4 2 7" xfId="42860"/>
    <cellStyle name="Normal 6 3 2 4 2_Sheet3" xfId="19623"/>
    <cellStyle name="Normal 6 3 2 4 3" xfId="19624"/>
    <cellStyle name="Normal 6 3 2 4 3 2" xfId="19625"/>
    <cellStyle name="Normal 6 3 2 4 3 2 2" xfId="19626"/>
    <cellStyle name="Normal 6 3 2 4 3 2 2 2" xfId="19627"/>
    <cellStyle name="Normal 6 3 2 4 3 2 2 2 2" xfId="42879"/>
    <cellStyle name="Normal 6 3 2 4 3 2 2 3" xfId="42878"/>
    <cellStyle name="Normal 6 3 2 4 3 2 2_Sheet3" xfId="19628"/>
    <cellStyle name="Normal 6 3 2 4 3 2 3" xfId="19629"/>
    <cellStyle name="Normal 6 3 2 4 3 2 3 2" xfId="42881"/>
    <cellStyle name="Normal 6 3 2 4 3 2 3 3" xfId="42880"/>
    <cellStyle name="Normal 6 3 2 4 3 2 4" xfId="19630"/>
    <cellStyle name="Normal 6 3 2 4 3 2 4 2" xfId="42883"/>
    <cellStyle name="Normal 6 3 2 4 3 2 4 3" xfId="42882"/>
    <cellStyle name="Normal 6 3 2 4 3 2 5" xfId="19631"/>
    <cellStyle name="Normal 6 3 2 4 3 2 5 2" xfId="42884"/>
    <cellStyle name="Normal 6 3 2 4 3 2 6" xfId="42877"/>
    <cellStyle name="Normal 6 3 2 4 3 2_Sheet3" xfId="19632"/>
    <cellStyle name="Normal 6 3 2 4 3 3" xfId="19633"/>
    <cellStyle name="Normal 6 3 2 4 3 3 2" xfId="19634"/>
    <cellStyle name="Normal 6 3 2 4 3 3 2 2" xfId="42886"/>
    <cellStyle name="Normal 6 3 2 4 3 3 3" xfId="42885"/>
    <cellStyle name="Normal 6 3 2 4 3 3_Sheet3" xfId="19635"/>
    <cellStyle name="Normal 6 3 2 4 3 4" xfId="19636"/>
    <cellStyle name="Normal 6 3 2 4 3 4 2" xfId="42888"/>
    <cellStyle name="Normal 6 3 2 4 3 4 3" xfId="42887"/>
    <cellStyle name="Normal 6 3 2 4 3 5" xfId="19637"/>
    <cellStyle name="Normal 6 3 2 4 3 5 2" xfId="42890"/>
    <cellStyle name="Normal 6 3 2 4 3 5 3" xfId="42889"/>
    <cellStyle name="Normal 6 3 2 4 3 6" xfId="19638"/>
    <cellStyle name="Normal 6 3 2 4 3 6 2" xfId="42891"/>
    <cellStyle name="Normal 6 3 2 4 3 7" xfId="42876"/>
    <cellStyle name="Normal 6 3 2 4 3_Sheet3" xfId="19639"/>
    <cellStyle name="Normal 6 3 2 4 4" xfId="19640"/>
    <cellStyle name="Normal 6 3 2 4 4 2" xfId="19641"/>
    <cellStyle name="Normal 6 3 2 4 4 2 2" xfId="19642"/>
    <cellStyle name="Normal 6 3 2 4 4 2 2 2" xfId="19643"/>
    <cellStyle name="Normal 6 3 2 4 4 2 2 2 2" xfId="42895"/>
    <cellStyle name="Normal 6 3 2 4 4 2 2 3" xfId="42894"/>
    <cellStyle name="Normal 6 3 2 4 4 2 2_Sheet3" xfId="19644"/>
    <cellStyle name="Normal 6 3 2 4 4 2 3" xfId="19645"/>
    <cellStyle name="Normal 6 3 2 4 4 2 3 2" xfId="42897"/>
    <cellStyle name="Normal 6 3 2 4 4 2 3 3" xfId="42896"/>
    <cellStyle name="Normal 6 3 2 4 4 2 4" xfId="19646"/>
    <cellStyle name="Normal 6 3 2 4 4 2 4 2" xfId="42899"/>
    <cellStyle name="Normal 6 3 2 4 4 2 4 3" xfId="42898"/>
    <cellStyle name="Normal 6 3 2 4 4 2 5" xfId="19647"/>
    <cellStyle name="Normal 6 3 2 4 4 2 5 2" xfId="42900"/>
    <cellStyle name="Normal 6 3 2 4 4 2 6" xfId="42893"/>
    <cellStyle name="Normal 6 3 2 4 4 2_Sheet3" xfId="19648"/>
    <cellStyle name="Normal 6 3 2 4 4 3" xfId="19649"/>
    <cellStyle name="Normal 6 3 2 4 4 3 2" xfId="19650"/>
    <cellStyle name="Normal 6 3 2 4 4 3 2 2" xfId="42902"/>
    <cellStyle name="Normal 6 3 2 4 4 3 3" xfId="42901"/>
    <cellStyle name="Normal 6 3 2 4 4 3_Sheet3" xfId="19651"/>
    <cellStyle name="Normal 6 3 2 4 4 4" xfId="19652"/>
    <cellStyle name="Normal 6 3 2 4 4 4 2" xfId="42904"/>
    <cellStyle name="Normal 6 3 2 4 4 4 3" xfId="42903"/>
    <cellStyle name="Normal 6 3 2 4 4 5" xfId="19653"/>
    <cellStyle name="Normal 6 3 2 4 4 5 2" xfId="42906"/>
    <cellStyle name="Normal 6 3 2 4 4 5 3" xfId="42905"/>
    <cellStyle name="Normal 6 3 2 4 4 6" xfId="19654"/>
    <cellStyle name="Normal 6 3 2 4 4 6 2" xfId="42907"/>
    <cellStyle name="Normal 6 3 2 4 4 7" xfId="42892"/>
    <cellStyle name="Normal 6 3 2 4 4_Sheet3" xfId="19655"/>
    <cellStyle name="Normal 6 3 2 4 5" xfId="19656"/>
    <cellStyle name="Normal 6 3 2 4 5 2" xfId="19657"/>
    <cellStyle name="Normal 6 3 2 4 5 2 2" xfId="19658"/>
    <cellStyle name="Normal 6 3 2 4 5 2 2 2" xfId="42910"/>
    <cellStyle name="Normal 6 3 2 4 5 2 3" xfId="42909"/>
    <cellStyle name="Normal 6 3 2 4 5 2_Sheet3" xfId="19659"/>
    <cellStyle name="Normal 6 3 2 4 5 3" xfId="19660"/>
    <cellStyle name="Normal 6 3 2 4 5 3 2" xfId="42912"/>
    <cellStyle name="Normal 6 3 2 4 5 3 3" xfId="42911"/>
    <cellStyle name="Normal 6 3 2 4 5 4" xfId="19661"/>
    <cellStyle name="Normal 6 3 2 4 5 4 2" xfId="42914"/>
    <cellStyle name="Normal 6 3 2 4 5 4 3" xfId="42913"/>
    <cellStyle name="Normal 6 3 2 4 5 5" xfId="19662"/>
    <cellStyle name="Normal 6 3 2 4 5 5 2" xfId="42915"/>
    <cellStyle name="Normal 6 3 2 4 5 6" xfId="42908"/>
    <cellStyle name="Normal 6 3 2 4 5_Sheet3" xfId="19663"/>
    <cellStyle name="Normal 6 3 2 4 6" xfId="19664"/>
    <cellStyle name="Normal 6 3 2 4 6 2" xfId="19665"/>
    <cellStyle name="Normal 6 3 2 4 6 2 2" xfId="42917"/>
    <cellStyle name="Normal 6 3 2 4 6 3" xfId="42916"/>
    <cellStyle name="Normal 6 3 2 4 6_Sheet3" xfId="19666"/>
    <cellStyle name="Normal 6 3 2 4 7" xfId="19667"/>
    <cellStyle name="Normal 6 3 2 4 7 2" xfId="42919"/>
    <cellStyle name="Normal 6 3 2 4 7 3" xfId="42918"/>
    <cellStyle name="Normal 6 3 2 4 8" xfId="19668"/>
    <cellStyle name="Normal 6 3 2 4 8 2" xfId="42921"/>
    <cellStyle name="Normal 6 3 2 4 8 3" xfId="42920"/>
    <cellStyle name="Normal 6 3 2 4 9" xfId="19669"/>
    <cellStyle name="Normal 6 3 2 4 9 2" xfId="42922"/>
    <cellStyle name="Normal 6 3 2 4_Sheet3" xfId="19670"/>
    <cellStyle name="Normal 6 3 2 5" xfId="19671"/>
    <cellStyle name="Normal 6 3 2 5 10" xfId="42923"/>
    <cellStyle name="Normal 6 3 2 5 2" xfId="19672"/>
    <cellStyle name="Normal 6 3 2 5 2 2" xfId="19673"/>
    <cellStyle name="Normal 6 3 2 5 2 2 2" xfId="19674"/>
    <cellStyle name="Normal 6 3 2 5 2 2 2 2" xfId="19675"/>
    <cellStyle name="Normal 6 3 2 5 2 2 2 2 2" xfId="42927"/>
    <cellStyle name="Normal 6 3 2 5 2 2 2 3" xfId="42926"/>
    <cellStyle name="Normal 6 3 2 5 2 2 2_Sheet3" xfId="19676"/>
    <cellStyle name="Normal 6 3 2 5 2 2 3" xfId="19677"/>
    <cellStyle name="Normal 6 3 2 5 2 2 3 2" xfId="42929"/>
    <cellStyle name="Normal 6 3 2 5 2 2 3 3" xfId="42928"/>
    <cellStyle name="Normal 6 3 2 5 2 2 4" xfId="19678"/>
    <cellStyle name="Normal 6 3 2 5 2 2 4 2" xfId="42931"/>
    <cellStyle name="Normal 6 3 2 5 2 2 4 3" xfId="42930"/>
    <cellStyle name="Normal 6 3 2 5 2 2 5" xfId="19679"/>
    <cellStyle name="Normal 6 3 2 5 2 2 5 2" xfId="42932"/>
    <cellStyle name="Normal 6 3 2 5 2 2 6" xfId="42925"/>
    <cellStyle name="Normal 6 3 2 5 2 2_Sheet3" xfId="19680"/>
    <cellStyle name="Normal 6 3 2 5 2 3" xfId="19681"/>
    <cellStyle name="Normal 6 3 2 5 2 3 2" xfId="19682"/>
    <cellStyle name="Normal 6 3 2 5 2 3 2 2" xfId="42934"/>
    <cellStyle name="Normal 6 3 2 5 2 3 3" xfId="42933"/>
    <cellStyle name="Normal 6 3 2 5 2 3_Sheet3" xfId="19683"/>
    <cellStyle name="Normal 6 3 2 5 2 4" xfId="19684"/>
    <cellStyle name="Normal 6 3 2 5 2 4 2" xfId="42936"/>
    <cellStyle name="Normal 6 3 2 5 2 4 3" xfId="42935"/>
    <cellStyle name="Normal 6 3 2 5 2 5" xfId="19685"/>
    <cellStyle name="Normal 6 3 2 5 2 5 2" xfId="42938"/>
    <cellStyle name="Normal 6 3 2 5 2 5 3" xfId="42937"/>
    <cellStyle name="Normal 6 3 2 5 2 6" xfId="19686"/>
    <cellStyle name="Normal 6 3 2 5 2 6 2" xfId="42939"/>
    <cellStyle name="Normal 6 3 2 5 2 7" xfId="42924"/>
    <cellStyle name="Normal 6 3 2 5 2_Sheet3" xfId="19687"/>
    <cellStyle name="Normal 6 3 2 5 3" xfId="19688"/>
    <cellStyle name="Normal 6 3 2 5 3 2" xfId="19689"/>
    <cellStyle name="Normal 6 3 2 5 3 2 2" xfId="19690"/>
    <cellStyle name="Normal 6 3 2 5 3 2 2 2" xfId="19691"/>
    <cellStyle name="Normal 6 3 2 5 3 2 2 2 2" xfId="42943"/>
    <cellStyle name="Normal 6 3 2 5 3 2 2 3" xfId="42942"/>
    <cellStyle name="Normal 6 3 2 5 3 2 2_Sheet3" xfId="19692"/>
    <cellStyle name="Normal 6 3 2 5 3 2 3" xfId="19693"/>
    <cellStyle name="Normal 6 3 2 5 3 2 3 2" xfId="42945"/>
    <cellStyle name="Normal 6 3 2 5 3 2 3 3" xfId="42944"/>
    <cellStyle name="Normal 6 3 2 5 3 2 4" xfId="19694"/>
    <cellStyle name="Normal 6 3 2 5 3 2 4 2" xfId="42947"/>
    <cellStyle name="Normal 6 3 2 5 3 2 4 3" xfId="42946"/>
    <cellStyle name="Normal 6 3 2 5 3 2 5" xfId="19695"/>
    <cellStyle name="Normal 6 3 2 5 3 2 5 2" xfId="42948"/>
    <cellStyle name="Normal 6 3 2 5 3 2 6" xfId="42941"/>
    <cellStyle name="Normal 6 3 2 5 3 2_Sheet3" xfId="19696"/>
    <cellStyle name="Normal 6 3 2 5 3 3" xfId="19697"/>
    <cellStyle name="Normal 6 3 2 5 3 3 2" xfId="19698"/>
    <cellStyle name="Normal 6 3 2 5 3 3 2 2" xfId="42950"/>
    <cellStyle name="Normal 6 3 2 5 3 3 3" xfId="42949"/>
    <cellStyle name="Normal 6 3 2 5 3 3_Sheet3" xfId="19699"/>
    <cellStyle name="Normal 6 3 2 5 3 4" xfId="19700"/>
    <cellStyle name="Normal 6 3 2 5 3 4 2" xfId="42952"/>
    <cellStyle name="Normal 6 3 2 5 3 4 3" xfId="42951"/>
    <cellStyle name="Normal 6 3 2 5 3 5" xfId="19701"/>
    <cellStyle name="Normal 6 3 2 5 3 5 2" xfId="42954"/>
    <cellStyle name="Normal 6 3 2 5 3 5 3" xfId="42953"/>
    <cellStyle name="Normal 6 3 2 5 3 6" xfId="19702"/>
    <cellStyle name="Normal 6 3 2 5 3 6 2" xfId="42955"/>
    <cellStyle name="Normal 6 3 2 5 3 7" xfId="42940"/>
    <cellStyle name="Normal 6 3 2 5 3_Sheet3" xfId="19703"/>
    <cellStyle name="Normal 6 3 2 5 4" xfId="19704"/>
    <cellStyle name="Normal 6 3 2 5 4 2" xfId="19705"/>
    <cellStyle name="Normal 6 3 2 5 4 2 2" xfId="19706"/>
    <cellStyle name="Normal 6 3 2 5 4 2 2 2" xfId="19707"/>
    <cellStyle name="Normal 6 3 2 5 4 2 2 2 2" xfId="42959"/>
    <cellStyle name="Normal 6 3 2 5 4 2 2 3" xfId="42958"/>
    <cellStyle name="Normal 6 3 2 5 4 2 2_Sheet3" xfId="19708"/>
    <cellStyle name="Normal 6 3 2 5 4 2 3" xfId="19709"/>
    <cellStyle name="Normal 6 3 2 5 4 2 3 2" xfId="42961"/>
    <cellStyle name="Normal 6 3 2 5 4 2 3 3" xfId="42960"/>
    <cellStyle name="Normal 6 3 2 5 4 2 4" xfId="19710"/>
    <cellStyle name="Normal 6 3 2 5 4 2 4 2" xfId="42963"/>
    <cellStyle name="Normal 6 3 2 5 4 2 4 3" xfId="42962"/>
    <cellStyle name="Normal 6 3 2 5 4 2 5" xfId="19711"/>
    <cellStyle name="Normal 6 3 2 5 4 2 5 2" xfId="42964"/>
    <cellStyle name="Normal 6 3 2 5 4 2 6" xfId="42957"/>
    <cellStyle name="Normal 6 3 2 5 4 2_Sheet3" xfId="19712"/>
    <cellStyle name="Normal 6 3 2 5 4 3" xfId="19713"/>
    <cellStyle name="Normal 6 3 2 5 4 3 2" xfId="19714"/>
    <cellStyle name="Normal 6 3 2 5 4 3 2 2" xfId="42966"/>
    <cellStyle name="Normal 6 3 2 5 4 3 3" xfId="42965"/>
    <cellStyle name="Normal 6 3 2 5 4 3_Sheet3" xfId="19715"/>
    <cellStyle name="Normal 6 3 2 5 4 4" xfId="19716"/>
    <cellStyle name="Normal 6 3 2 5 4 4 2" xfId="42968"/>
    <cellStyle name="Normal 6 3 2 5 4 4 3" xfId="42967"/>
    <cellStyle name="Normal 6 3 2 5 4 5" xfId="19717"/>
    <cellStyle name="Normal 6 3 2 5 4 5 2" xfId="42970"/>
    <cellStyle name="Normal 6 3 2 5 4 5 3" xfId="42969"/>
    <cellStyle name="Normal 6 3 2 5 4 6" xfId="19718"/>
    <cellStyle name="Normal 6 3 2 5 4 6 2" xfId="42971"/>
    <cellStyle name="Normal 6 3 2 5 4 7" xfId="42956"/>
    <cellStyle name="Normal 6 3 2 5 4_Sheet3" xfId="19719"/>
    <cellStyle name="Normal 6 3 2 5 5" xfId="19720"/>
    <cellStyle name="Normal 6 3 2 5 5 2" xfId="19721"/>
    <cellStyle name="Normal 6 3 2 5 5 2 2" xfId="19722"/>
    <cellStyle name="Normal 6 3 2 5 5 2 2 2" xfId="42974"/>
    <cellStyle name="Normal 6 3 2 5 5 2 3" xfId="42973"/>
    <cellStyle name="Normal 6 3 2 5 5 2_Sheet3" xfId="19723"/>
    <cellStyle name="Normal 6 3 2 5 5 3" xfId="19724"/>
    <cellStyle name="Normal 6 3 2 5 5 3 2" xfId="42976"/>
    <cellStyle name="Normal 6 3 2 5 5 3 3" xfId="42975"/>
    <cellStyle name="Normal 6 3 2 5 5 4" xfId="19725"/>
    <cellStyle name="Normal 6 3 2 5 5 4 2" xfId="42978"/>
    <cellStyle name="Normal 6 3 2 5 5 4 3" xfId="42977"/>
    <cellStyle name="Normal 6 3 2 5 5 5" xfId="19726"/>
    <cellStyle name="Normal 6 3 2 5 5 5 2" xfId="42979"/>
    <cellStyle name="Normal 6 3 2 5 5 6" xfId="42972"/>
    <cellStyle name="Normal 6 3 2 5 5_Sheet3" xfId="19727"/>
    <cellStyle name="Normal 6 3 2 5 6" xfId="19728"/>
    <cellStyle name="Normal 6 3 2 5 6 2" xfId="19729"/>
    <cellStyle name="Normal 6 3 2 5 6 2 2" xfId="42981"/>
    <cellStyle name="Normal 6 3 2 5 6 3" xfId="42980"/>
    <cellStyle name="Normal 6 3 2 5 6_Sheet3" xfId="19730"/>
    <cellStyle name="Normal 6 3 2 5 7" xfId="19731"/>
    <cellStyle name="Normal 6 3 2 5 7 2" xfId="42983"/>
    <cellStyle name="Normal 6 3 2 5 7 3" xfId="42982"/>
    <cellStyle name="Normal 6 3 2 5 8" xfId="19732"/>
    <cellStyle name="Normal 6 3 2 5 8 2" xfId="42985"/>
    <cellStyle name="Normal 6 3 2 5 8 3" xfId="42984"/>
    <cellStyle name="Normal 6 3 2 5 9" xfId="19733"/>
    <cellStyle name="Normal 6 3 2 5 9 2" xfId="42986"/>
    <cellStyle name="Normal 6 3 2 5_Sheet3" xfId="19734"/>
    <cellStyle name="Normal 6 3 2 6" xfId="19735"/>
    <cellStyle name="Normal 6 3 2 6 10" xfId="42987"/>
    <cellStyle name="Normal 6 3 2 6 2" xfId="19736"/>
    <cellStyle name="Normal 6 3 2 6 2 2" xfId="19737"/>
    <cellStyle name="Normal 6 3 2 6 2 2 2" xfId="19738"/>
    <cellStyle name="Normal 6 3 2 6 2 2 2 2" xfId="19739"/>
    <cellStyle name="Normal 6 3 2 6 2 2 2 2 2" xfId="42991"/>
    <cellStyle name="Normal 6 3 2 6 2 2 2 3" xfId="42990"/>
    <cellStyle name="Normal 6 3 2 6 2 2 2_Sheet3" xfId="19740"/>
    <cellStyle name="Normal 6 3 2 6 2 2 3" xfId="19741"/>
    <cellStyle name="Normal 6 3 2 6 2 2 3 2" xfId="42993"/>
    <cellStyle name="Normal 6 3 2 6 2 2 3 3" xfId="42992"/>
    <cellStyle name="Normal 6 3 2 6 2 2 4" xfId="19742"/>
    <cellStyle name="Normal 6 3 2 6 2 2 4 2" xfId="42995"/>
    <cellStyle name="Normal 6 3 2 6 2 2 4 3" xfId="42994"/>
    <cellStyle name="Normal 6 3 2 6 2 2 5" xfId="19743"/>
    <cellStyle name="Normal 6 3 2 6 2 2 5 2" xfId="42996"/>
    <cellStyle name="Normal 6 3 2 6 2 2 6" xfId="42989"/>
    <cellStyle name="Normal 6 3 2 6 2 2_Sheet3" xfId="19744"/>
    <cellStyle name="Normal 6 3 2 6 2 3" xfId="19745"/>
    <cellStyle name="Normal 6 3 2 6 2 3 2" xfId="19746"/>
    <cellStyle name="Normal 6 3 2 6 2 3 2 2" xfId="42998"/>
    <cellStyle name="Normal 6 3 2 6 2 3 3" xfId="42997"/>
    <cellStyle name="Normal 6 3 2 6 2 3_Sheet3" xfId="19747"/>
    <cellStyle name="Normal 6 3 2 6 2 4" xfId="19748"/>
    <cellStyle name="Normal 6 3 2 6 2 4 2" xfId="43000"/>
    <cellStyle name="Normal 6 3 2 6 2 4 3" xfId="42999"/>
    <cellStyle name="Normal 6 3 2 6 2 5" xfId="19749"/>
    <cellStyle name="Normal 6 3 2 6 2 5 2" xfId="43002"/>
    <cellStyle name="Normal 6 3 2 6 2 5 3" xfId="43001"/>
    <cellStyle name="Normal 6 3 2 6 2 6" xfId="19750"/>
    <cellStyle name="Normal 6 3 2 6 2 6 2" xfId="43003"/>
    <cellStyle name="Normal 6 3 2 6 2 7" xfId="42988"/>
    <cellStyle name="Normal 6 3 2 6 2_Sheet3" xfId="19751"/>
    <cellStyle name="Normal 6 3 2 6 3" xfId="19752"/>
    <cellStyle name="Normal 6 3 2 6 3 2" xfId="19753"/>
    <cellStyle name="Normal 6 3 2 6 3 2 2" xfId="19754"/>
    <cellStyle name="Normal 6 3 2 6 3 2 2 2" xfId="19755"/>
    <cellStyle name="Normal 6 3 2 6 3 2 2 2 2" xfId="43007"/>
    <cellStyle name="Normal 6 3 2 6 3 2 2 3" xfId="43006"/>
    <cellStyle name="Normal 6 3 2 6 3 2 2_Sheet3" xfId="19756"/>
    <cellStyle name="Normal 6 3 2 6 3 2 3" xfId="19757"/>
    <cellStyle name="Normal 6 3 2 6 3 2 3 2" xfId="43009"/>
    <cellStyle name="Normal 6 3 2 6 3 2 3 3" xfId="43008"/>
    <cellStyle name="Normal 6 3 2 6 3 2 4" xfId="19758"/>
    <cellStyle name="Normal 6 3 2 6 3 2 4 2" xfId="43011"/>
    <cellStyle name="Normal 6 3 2 6 3 2 4 3" xfId="43010"/>
    <cellStyle name="Normal 6 3 2 6 3 2 5" xfId="19759"/>
    <cellStyle name="Normal 6 3 2 6 3 2 5 2" xfId="43012"/>
    <cellStyle name="Normal 6 3 2 6 3 2 6" xfId="43005"/>
    <cellStyle name="Normal 6 3 2 6 3 2_Sheet3" xfId="19760"/>
    <cellStyle name="Normal 6 3 2 6 3 3" xfId="19761"/>
    <cellStyle name="Normal 6 3 2 6 3 3 2" xfId="19762"/>
    <cellStyle name="Normal 6 3 2 6 3 3 2 2" xfId="43014"/>
    <cellStyle name="Normal 6 3 2 6 3 3 3" xfId="43013"/>
    <cellStyle name="Normal 6 3 2 6 3 3_Sheet3" xfId="19763"/>
    <cellStyle name="Normal 6 3 2 6 3 4" xfId="19764"/>
    <cellStyle name="Normal 6 3 2 6 3 4 2" xfId="43016"/>
    <cellStyle name="Normal 6 3 2 6 3 4 3" xfId="43015"/>
    <cellStyle name="Normal 6 3 2 6 3 5" xfId="19765"/>
    <cellStyle name="Normal 6 3 2 6 3 5 2" xfId="43018"/>
    <cellStyle name="Normal 6 3 2 6 3 5 3" xfId="43017"/>
    <cellStyle name="Normal 6 3 2 6 3 6" xfId="19766"/>
    <cellStyle name="Normal 6 3 2 6 3 6 2" xfId="43019"/>
    <cellStyle name="Normal 6 3 2 6 3 7" xfId="43004"/>
    <cellStyle name="Normal 6 3 2 6 3_Sheet3" xfId="19767"/>
    <cellStyle name="Normal 6 3 2 6 4" xfId="19768"/>
    <cellStyle name="Normal 6 3 2 6 4 2" xfId="19769"/>
    <cellStyle name="Normal 6 3 2 6 4 2 2" xfId="19770"/>
    <cellStyle name="Normal 6 3 2 6 4 2 2 2" xfId="19771"/>
    <cellStyle name="Normal 6 3 2 6 4 2 2 2 2" xfId="43023"/>
    <cellStyle name="Normal 6 3 2 6 4 2 2 3" xfId="43022"/>
    <cellStyle name="Normal 6 3 2 6 4 2 2_Sheet3" xfId="19772"/>
    <cellStyle name="Normal 6 3 2 6 4 2 3" xfId="19773"/>
    <cellStyle name="Normal 6 3 2 6 4 2 3 2" xfId="43025"/>
    <cellStyle name="Normal 6 3 2 6 4 2 3 3" xfId="43024"/>
    <cellStyle name="Normal 6 3 2 6 4 2 4" xfId="19774"/>
    <cellStyle name="Normal 6 3 2 6 4 2 4 2" xfId="43027"/>
    <cellStyle name="Normal 6 3 2 6 4 2 4 3" xfId="43026"/>
    <cellStyle name="Normal 6 3 2 6 4 2 5" xfId="19775"/>
    <cellStyle name="Normal 6 3 2 6 4 2 5 2" xfId="43028"/>
    <cellStyle name="Normal 6 3 2 6 4 2 6" xfId="43021"/>
    <cellStyle name="Normal 6 3 2 6 4 2_Sheet3" xfId="19776"/>
    <cellStyle name="Normal 6 3 2 6 4 3" xfId="19777"/>
    <cellStyle name="Normal 6 3 2 6 4 3 2" xfId="19778"/>
    <cellStyle name="Normal 6 3 2 6 4 3 2 2" xfId="43030"/>
    <cellStyle name="Normal 6 3 2 6 4 3 3" xfId="43029"/>
    <cellStyle name="Normal 6 3 2 6 4 3_Sheet3" xfId="19779"/>
    <cellStyle name="Normal 6 3 2 6 4 4" xfId="19780"/>
    <cellStyle name="Normal 6 3 2 6 4 4 2" xfId="43032"/>
    <cellStyle name="Normal 6 3 2 6 4 4 3" xfId="43031"/>
    <cellStyle name="Normal 6 3 2 6 4 5" xfId="19781"/>
    <cellStyle name="Normal 6 3 2 6 4 5 2" xfId="43034"/>
    <cellStyle name="Normal 6 3 2 6 4 5 3" xfId="43033"/>
    <cellStyle name="Normal 6 3 2 6 4 6" xfId="19782"/>
    <cellStyle name="Normal 6 3 2 6 4 6 2" xfId="43035"/>
    <cellStyle name="Normal 6 3 2 6 4 7" xfId="43020"/>
    <cellStyle name="Normal 6 3 2 6 4_Sheet3" xfId="19783"/>
    <cellStyle name="Normal 6 3 2 6 5" xfId="19784"/>
    <cellStyle name="Normal 6 3 2 6 5 2" xfId="19785"/>
    <cellStyle name="Normal 6 3 2 6 5 2 2" xfId="19786"/>
    <cellStyle name="Normal 6 3 2 6 5 2 2 2" xfId="43038"/>
    <cellStyle name="Normal 6 3 2 6 5 2 3" xfId="43037"/>
    <cellStyle name="Normal 6 3 2 6 5 2_Sheet3" xfId="19787"/>
    <cellStyle name="Normal 6 3 2 6 5 3" xfId="19788"/>
    <cellStyle name="Normal 6 3 2 6 5 3 2" xfId="43040"/>
    <cellStyle name="Normal 6 3 2 6 5 3 3" xfId="43039"/>
    <cellStyle name="Normal 6 3 2 6 5 4" xfId="19789"/>
    <cellStyle name="Normal 6 3 2 6 5 4 2" xfId="43042"/>
    <cellStyle name="Normal 6 3 2 6 5 4 3" xfId="43041"/>
    <cellStyle name="Normal 6 3 2 6 5 5" xfId="19790"/>
    <cellStyle name="Normal 6 3 2 6 5 5 2" xfId="43043"/>
    <cellStyle name="Normal 6 3 2 6 5 6" xfId="43036"/>
    <cellStyle name="Normal 6 3 2 6 5_Sheet3" xfId="19791"/>
    <cellStyle name="Normal 6 3 2 6 6" xfId="19792"/>
    <cellStyle name="Normal 6 3 2 6 6 2" xfId="19793"/>
    <cellStyle name="Normal 6 3 2 6 6 2 2" xfId="43045"/>
    <cellStyle name="Normal 6 3 2 6 6 3" xfId="43044"/>
    <cellStyle name="Normal 6 3 2 6 6_Sheet3" xfId="19794"/>
    <cellStyle name="Normal 6 3 2 6 7" xfId="19795"/>
    <cellStyle name="Normal 6 3 2 6 7 2" xfId="43047"/>
    <cellStyle name="Normal 6 3 2 6 7 3" xfId="43046"/>
    <cellStyle name="Normal 6 3 2 6 8" xfId="19796"/>
    <cellStyle name="Normal 6 3 2 6 8 2" xfId="43049"/>
    <cellStyle name="Normal 6 3 2 6 8 3" xfId="43048"/>
    <cellStyle name="Normal 6 3 2 6 9" xfId="19797"/>
    <cellStyle name="Normal 6 3 2 6 9 2" xfId="43050"/>
    <cellStyle name="Normal 6 3 2 6_Sheet3" xfId="19798"/>
    <cellStyle name="Normal 6 3 2 7" xfId="19799"/>
    <cellStyle name="Normal 6 3 2 7 2" xfId="19800"/>
    <cellStyle name="Normal 6 3 2 7 2 2" xfId="19801"/>
    <cellStyle name="Normal 6 3 2 7 2 2 2" xfId="19802"/>
    <cellStyle name="Normal 6 3 2 7 2 2 2 2" xfId="43054"/>
    <cellStyle name="Normal 6 3 2 7 2 2 3" xfId="43053"/>
    <cellStyle name="Normal 6 3 2 7 2 2_Sheet3" xfId="19803"/>
    <cellStyle name="Normal 6 3 2 7 2 3" xfId="19804"/>
    <cellStyle name="Normal 6 3 2 7 2 3 2" xfId="43056"/>
    <cellStyle name="Normal 6 3 2 7 2 3 3" xfId="43055"/>
    <cellStyle name="Normal 6 3 2 7 2 4" xfId="19805"/>
    <cellStyle name="Normal 6 3 2 7 2 4 2" xfId="43058"/>
    <cellStyle name="Normal 6 3 2 7 2 4 3" xfId="43057"/>
    <cellStyle name="Normal 6 3 2 7 2 5" xfId="19806"/>
    <cellStyle name="Normal 6 3 2 7 2 5 2" xfId="43059"/>
    <cellStyle name="Normal 6 3 2 7 2 6" xfId="43052"/>
    <cellStyle name="Normal 6 3 2 7 2_Sheet3" xfId="19807"/>
    <cellStyle name="Normal 6 3 2 7 3" xfId="19808"/>
    <cellStyle name="Normal 6 3 2 7 3 2" xfId="19809"/>
    <cellStyle name="Normal 6 3 2 7 3 2 2" xfId="43061"/>
    <cellStyle name="Normal 6 3 2 7 3 3" xfId="43060"/>
    <cellStyle name="Normal 6 3 2 7 3_Sheet3" xfId="19810"/>
    <cellStyle name="Normal 6 3 2 7 4" xfId="19811"/>
    <cellStyle name="Normal 6 3 2 7 4 2" xfId="43063"/>
    <cellStyle name="Normal 6 3 2 7 4 3" xfId="43062"/>
    <cellStyle name="Normal 6 3 2 7 5" xfId="19812"/>
    <cellStyle name="Normal 6 3 2 7 5 2" xfId="43065"/>
    <cellStyle name="Normal 6 3 2 7 5 3" xfId="43064"/>
    <cellStyle name="Normal 6 3 2 7 6" xfId="19813"/>
    <cellStyle name="Normal 6 3 2 7 6 2" xfId="43066"/>
    <cellStyle name="Normal 6 3 2 7 7" xfId="43051"/>
    <cellStyle name="Normal 6 3 2 7_Sheet3" xfId="19814"/>
    <cellStyle name="Normal 6 3 2 8" xfId="19815"/>
    <cellStyle name="Normal 6 3 2 8 2" xfId="19816"/>
    <cellStyle name="Normal 6 3 2 8 2 2" xfId="19817"/>
    <cellStyle name="Normal 6 3 2 8 2 2 2" xfId="19818"/>
    <cellStyle name="Normal 6 3 2 8 2 2 2 2" xfId="43070"/>
    <cellStyle name="Normal 6 3 2 8 2 2 3" xfId="43069"/>
    <cellStyle name="Normal 6 3 2 8 2 2_Sheet3" xfId="19819"/>
    <cellStyle name="Normal 6 3 2 8 2 3" xfId="19820"/>
    <cellStyle name="Normal 6 3 2 8 2 3 2" xfId="43072"/>
    <cellStyle name="Normal 6 3 2 8 2 3 3" xfId="43071"/>
    <cellStyle name="Normal 6 3 2 8 2 4" xfId="19821"/>
    <cellStyle name="Normal 6 3 2 8 2 4 2" xfId="43074"/>
    <cellStyle name="Normal 6 3 2 8 2 4 3" xfId="43073"/>
    <cellStyle name="Normal 6 3 2 8 2 5" xfId="19822"/>
    <cellStyle name="Normal 6 3 2 8 2 5 2" xfId="43075"/>
    <cellStyle name="Normal 6 3 2 8 2 6" xfId="43068"/>
    <cellStyle name="Normal 6 3 2 8 2_Sheet3" xfId="19823"/>
    <cellStyle name="Normal 6 3 2 8 3" xfId="19824"/>
    <cellStyle name="Normal 6 3 2 8 3 2" xfId="19825"/>
    <cellStyle name="Normal 6 3 2 8 3 2 2" xfId="43077"/>
    <cellStyle name="Normal 6 3 2 8 3 3" xfId="43076"/>
    <cellStyle name="Normal 6 3 2 8 3_Sheet3" xfId="19826"/>
    <cellStyle name="Normal 6 3 2 8 4" xfId="19827"/>
    <cellStyle name="Normal 6 3 2 8 4 2" xfId="43079"/>
    <cellStyle name="Normal 6 3 2 8 4 3" xfId="43078"/>
    <cellStyle name="Normal 6 3 2 8 5" xfId="19828"/>
    <cellStyle name="Normal 6 3 2 8 5 2" xfId="43081"/>
    <cellStyle name="Normal 6 3 2 8 5 3" xfId="43080"/>
    <cellStyle name="Normal 6 3 2 8 6" xfId="19829"/>
    <cellStyle name="Normal 6 3 2 8 6 2" xfId="43082"/>
    <cellStyle name="Normal 6 3 2 8 7" xfId="43067"/>
    <cellStyle name="Normal 6 3 2 8_Sheet3" xfId="19830"/>
    <cellStyle name="Normal 6 3 2 9" xfId="19831"/>
    <cellStyle name="Normal 6 3 2 9 2" xfId="19832"/>
    <cellStyle name="Normal 6 3 2 9 2 2" xfId="19833"/>
    <cellStyle name="Normal 6 3 2 9 2 2 2" xfId="19834"/>
    <cellStyle name="Normal 6 3 2 9 2 2 2 2" xfId="43086"/>
    <cellStyle name="Normal 6 3 2 9 2 2 3" xfId="43085"/>
    <cellStyle name="Normal 6 3 2 9 2 2_Sheet3" xfId="19835"/>
    <cellStyle name="Normal 6 3 2 9 2 3" xfId="19836"/>
    <cellStyle name="Normal 6 3 2 9 2 3 2" xfId="43088"/>
    <cellStyle name="Normal 6 3 2 9 2 3 3" xfId="43087"/>
    <cellStyle name="Normal 6 3 2 9 2 4" xfId="19837"/>
    <cellStyle name="Normal 6 3 2 9 2 4 2" xfId="43090"/>
    <cellStyle name="Normal 6 3 2 9 2 4 3" xfId="43089"/>
    <cellStyle name="Normal 6 3 2 9 2 5" xfId="19838"/>
    <cellStyle name="Normal 6 3 2 9 2 5 2" xfId="43091"/>
    <cellStyle name="Normal 6 3 2 9 2 6" xfId="43084"/>
    <cellStyle name="Normal 6 3 2 9 2_Sheet3" xfId="19839"/>
    <cellStyle name="Normal 6 3 2 9 3" xfId="19840"/>
    <cellStyle name="Normal 6 3 2 9 3 2" xfId="19841"/>
    <cellStyle name="Normal 6 3 2 9 3 2 2" xfId="43093"/>
    <cellStyle name="Normal 6 3 2 9 3 3" xfId="43092"/>
    <cellStyle name="Normal 6 3 2 9 3_Sheet3" xfId="19842"/>
    <cellStyle name="Normal 6 3 2 9 4" xfId="19843"/>
    <cellStyle name="Normal 6 3 2 9 4 2" xfId="43095"/>
    <cellStyle name="Normal 6 3 2 9 4 3" xfId="43094"/>
    <cellStyle name="Normal 6 3 2 9 5" xfId="19844"/>
    <cellStyle name="Normal 6 3 2 9 5 2" xfId="43097"/>
    <cellStyle name="Normal 6 3 2 9 5 3" xfId="43096"/>
    <cellStyle name="Normal 6 3 2 9 6" xfId="19845"/>
    <cellStyle name="Normal 6 3 2 9 6 2" xfId="43098"/>
    <cellStyle name="Normal 6 3 2 9 7" xfId="43083"/>
    <cellStyle name="Normal 6 3 2 9_Sheet3" xfId="19846"/>
    <cellStyle name="Normal 6 3 2_Sheet3" xfId="19847"/>
    <cellStyle name="Normal 6 3 20" xfId="19848"/>
    <cellStyle name="Normal 6 3 20 2" xfId="43099"/>
    <cellStyle name="Normal 6 3 21" xfId="42460"/>
    <cellStyle name="Normal 6 3 3" xfId="19849"/>
    <cellStyle name="Normal 6 3 3 10" xfId="43100"/>
    <cellStyle name="Normal 6 3 3 2" xfId="19850"/>
    <cellStyle name="Normal 6 3 3 2 2" xfId="19851"/>
    <cellStyle name="Normal 6 3 3 2 2 2" xfId="19852"/>
    <cellStyle name="Normal 6 3 3 2 2 2 2" xfId="19853"/>
    <cellStyle name="Normal 6 3 3 2 2 2 2 2" xfId="43104"/>
    <cellStyle name="Normal 6 3 3 2 2 2 3" xfId="43103"/>
    <cellStyle name="Normal 6 3 3 2 2 2_Sheet3" xfId="19854"/>
    <cellStyle name="Normal 6 3 3 2 2 3" xfId="19855"/>
    <cellStyle name="Normal 6 3 3 2 2 3 2" xfId="43106"/>
    <cellStyle name="Normal 6 3 3 2 2 3 3" xfId="43105"/>
    <cellStyle name="Normal 6 3 3 2 2 4" xfId="19856"/>
    <cellStyle name="Normal 6 3 3 2 2 4 2" xfId="43108"/>
    <cellStyle name="Normal 6 3 3 2 2 4 3" xfId="43107"/>
    <cellStyle name="Normal 6 3 3 2 2 5" xfId="19857"/>
    <cellStyle name="Normal 6 3 3 2 2 5 2" xfId="43109"/>
    <cellStyle name="Normal 6 3 3 2 2 6" xfId="43102"/>
    <cellStyle name="Normal 6 3 3 2 2_Sheet3" xfId="19858"/>
    <cellStyle name="Normal 6 3 3 2 3" xfId="19859"/>
    <cellStyle name="Normal 6 3 3 2 3 2" xfId="19860"/>
    <cellStyle name="Normal 6 3 3 2 3 2 2" xfId="43111"/>
    <cellStyle name="Normal 6 3 3 2 3 3" xfId="43110"/>
    <cellStyle name="Normal 6 3 3 2 3_Sheet3" xfId="19861"/>
    <cellStyle name="Normal 6 3 3 2 4" xfId="19862"/>
    <cellStyle name="Normal 6 3 3 2 4 2" xfId="43113"/>
    <cellStyle name="Normal 6 3 3 2 4 3" xfId="43112"/>
    <cellStyle name="Normal 6 3 3 2 5" xfId="19863"/>
    <cellStyle name="Normal 6 3 3 2 5 2" xfId="43115"/>
    <cellStyle name="Normal 6 3 3 2 5 3" xfId="43114"/>
    <cellStyle name="Normal 6 3 3 2 6" xfId="19864"/>
    <cellStyle name="Normal 6 3 3 2 6 2" xfId="43116"/>
    <cellStyle name="Normal 6 3 3 2 7" xfId="43101"/>
    <cellStyle name="Normal 6 3 3 2_Sheet3" xfId="19865"/>
    <cellStyle name="Normal 6 3 3 3" xfId="19866"/>
    <cellStyle name="Normal 6 3 3 3 2" xfId="19867"/>
    <cellStyle name="Normal 6 3 3 3 2 2" xfId="19868"/>
    <cellStyle name="Normal 6 3 3 3 2 2 2" xfId="19869"/>
    <cellStyle name="Normal 6 3 3 3 2 2 2 2" xfId="43120"/>
    <cellStyle name="Normal 6 3 3 3 2 2 3" xfId="43119"/>
    <cellStyle name="Normal 6 3 3 3 2 2_Sheet3" xfId="19870"/>
    <cellStyle name="Normal 6 3 3 3 2 3" xfId="19871"/>
    <cellStyle name="Normal 6 3 3 3 2 3 2" xfId="43122"/>
    <cellStyle name="Normal 6 3 3 3 2 3 3" xfId="43121"/>
    <cellStyle name="Normal 6 3 3 3 2 4" xfId="19872"/>
    <cellStyle name="Normal 6 3 3 3 2 4 2" xfId="43124"/>
    <cellStyle name="Normal 6 3 3 3 2 4 3" xfId="43123"/>
    <cellStyle name="Normal 6 3 3 3 2 5" xfId="19873"/>
    <cellStyle name="Normal 6 3 3 3 2 5 2" xfId="43125"/>
    <cellStyle name="Normal 6 3 3 3 2 6" xfId="43118"/>
    <cellStyle name="Normal 6 3 3 3 2_Sheet3" xfId="19874"/>
    <cellStyle name="Normal 6 3 3 3 3" xfId="19875"/>
    <cellStyle name="Normal 6 3 3 3 3 2" xfId="19876"/>
    <cellStyle name="Normal 6 3 3 3 3 2 2" xfId="43127"/>
    <cellStyle name="Normal 6 3 3 3 3 3" xfId="43126"/>
    <cellStyle name="Normal 6 3 3 3 3_Sheet3" xfId="19877"/>
    <cellStyle name="Normal 6 3 3 3 4" xfId="19878"/>
    <cellStyle name="Normal 6 3 3 3 4 2" xfId="43129"/>
    <cellStyle name="Normal 6 3 3 3 4 3" xfId="43128"/>
    <cellStyle name="Normal 6 3 3 3 5" xfId="19879"/>
    <cellStyle name="Normal 6 3 3 3 5 2" xfId="43131"/>
    <cellStyle name="Normal 6 3 3 3 5 3" xfId="43130"/>
    <cellStyle name="Normal 6 3 3 3 6" xfId="19880"/>
    <cellStyle name="Normal 6 3 3 3 6 2" xfId="43132"/>
    <cellStyle name="Normal 6 3 3 3 7" xfId="43117"/>
    <cellStyle name="Normal 6 3 3 3_Sheet3" xfId="19881"/>
    <cellStyle name="Normal 6 3 3 4" xfId="19882"/>
    <cellStyle name="Normal 6 3 3 4 2" xfId="19883"/>
    <cellStyle name="Normal 6 3 3 4 2 2" xfId="19884"/>
    <cellStyle name="Normal 6 3 3 4 2 2 2" xfId="19885"/>
    <cellStyle name="Normal 6 3 3 4 2 2 2 2" xfId="43136"/>
    <cellStyle name="Normal 6 3 3 4 2 2 3" xfId="43135"/>
    <cellStyle name="Normal 6 3 3 4 2 2_Sheet3" xfId="19886"/>
    <cellStyle name="Normal 6 3 3 4 2 3" xfId="19887"/>
    <cellStyle name="Normal 6 3 3 4 2 3 2" xfId="43138"/>
    <cellStyle name="Normal 6 3 3 4 2 3 3" xfId="43137"/>
    <cellStyle name="Normal 6 3 3 4 2 4" xfId="19888"/>
    <cellStyle name="Normal 6 3 3 4 2 4 2" xfId="43140"/>
    <cellStyle name="Normal 6 3 3 4 2 4 3" xfId="43139"/>
    <cellStyle name="Normal 6 3 3 4 2 5" xfId="19889"/>
    <cellStyle name="Normal 6 3 3 4 2 5 2" xfId="43141"/>
    <cellStyle name="Normal 6 3 3 4 2 6" xfId="43134"/>
    <cellStyle name="Normal 6 3 3 4 2_Sheet3" xfId="19890"/>
    <cellStyle name="Normal 6 3 3 4 3" xfId="19891"/>
    <cellStyle name="Normal 6 3 3 4 3 2" xfId="19892"/>
    <cellStyle name="Normal 6 3 3 4 3 2 2" xfId="43143"/>
    <cellStyle name="Normal 6 3 3 4 3 3" xfId="43142"/>
    <cellStyle name="Normal 6 3 3 4 3_Sheet3" xfId="19893"/>
    <cellStyle name="Normal 6 3 3 4 4" xfId="19894"/>
    <cellStyle name="Normal 6 3 3 4 4 2" xfId="43145"/>
    <cellStyle name="Normal 6 3 3 4 4 3" xfId="43144"/>
    <cellStyle name="Normal 6 3 3 4 5" xfId="19895"/>
    <cellStyle name="Normal 6 3 3 4 5 2" xfId="43147"/>
    <cellStyle name="Normal 6 3 3 4 5 3" xfId="43146"/>
    <cellStyle name="Normal 6 3 3 4 6" xfId="19896"/>
    <cellStyle name="Normal 6 3 3 4 6 2" xfId="43148"/>
    <cellStyle name="Normal 6 3 3 4 7" xfId="43133"/>
    <cellStyle name="Normal 6 3 3 4_Sheet3" xfId="19897"/>
    <cellStyle name="Normal 6 3 3 5" xfId="19898"/>
    <cellStyle name="Normal 6 3 3 5 2" xfId="19899"/>
    <cellStyle name="Normal 6 3 3 5 2 2" xfId="19900"/>
    <cellStyle name="Normal 6 3 3 5 2 2 2" xfId="43151"/>
    <cellStyle name="Normal 6 3 3 5 2 3" xfId="43150"/>
    <cellStyle name="Normal 6 3 3 5 2_Sheet3" xfId="19901"/>
    <cellStyle name="Normal 6 3 3 5 3" xfId="19902"/>
    <cellStyle name="Normal 6 3 3 5 3 2" xfId="43153"/>
    <cellStyle name="Normal 6 3 3 5 3 3" xfId="43152"/>
    <cellStyle name="Normal 6 3 3 5 4" xfId="19903"/>
    <cellStyle name="Normal 6 3 3 5 4 2" xfId="43155"/>
    <cellStyle name="Normal 6 3 3 5 4 3" xfId="43154"/>
    <cellStyle name="Normal 6 3 3 5 5" xfId="19904"/>
    <cellStyle name="Normal 6 3 3 5 5 2" xfId="43156"/>
    <cellStyle name="Normal 6 3 3 5 6" xfId="43149"/>
    <cellStyle name="Normal 6 3 3 5_Sheet3" xfId="19905"/>
    <cellStyle name="Normal 6 3 3 6" xfId="19906"/>
    <cellStyle name="Normal 6 3 3 6 2" xfId="19907"/>
    <cellStyle name="Normal 6 3 3 6 2 2" xfId="43158"/>
    <cellStyle name="Normal 6 3 3 6 3" xfId="43157"/>
    <cellStyle name="Normal 6 3 3 6_Sheet3" xfId="19908"/>
    <cellStyle name="Normal 6 3 3 7" xfId="19909"/>
    <cellStyle name="Normal 6 3 3 7 2" xfId="43160"/>
    <cellStyle name="Normal 6 3 3 7 3" xfId="43159"/>
    <cellStyle name="Normal 6 3 3 8" xfId="19910"/>
    <cellStyle name="Normal 6 3 3 8 2" xfId="43162"/>
    <cellStyle name="Normal 6 3 3 8 3" xfId="43161"/>
    <cellStyle name="Normal 6 3 3 9" xfId="19911"/>
    <cellStyle name="Normal 6 3 3 9 2" xfId="43163"/>
    <cellStyle name="Normal 6 3 3_Sheet3" xfId="19912"/>
    <cellStyle name="Normal 6 3 4" xfId="19913"/>
    <cellStyle name="Normal 6 3 4 10" xfId="43164"/>
    <cellStyle name="Normal 6 3 4 2" xfId="19914"/>
    <cellStyle name="Normal 6 3 4 2 2" xfId="19915"/>
    <cellStyle name="Normal 6 3 4 2 2 2" xfId="19916"/>
    <cellStyle name="Normal 6 3 4 2 2 2 2" xfId="19917"/>
    <cellStyle name="Normal 6 3 4 2 2 2 2 2" xfId="43168"/>
    <cellStyle name="Normal 6 3 4 2 2 2 3" xfId="43167"/>
    <cellStyle name="Normal 6 3 4 2 2 2_Sheet3" xfId="19918"/>
    <cellStyle name="Normal 6 3 4 2 2 3" xfId="19919"/>
    <cellStyle name="Normal 6 3 4 2 2 3 2" xfId="43170"/>
    <cellStyle name="Normal 6 3 4 2 2 3 3" xfId="43169"/>
    <cellStyle name="Normal 6 3 4 2 2 4" xfId="19920"/>
    <cellStyle name="Normal 6 3 4 2 2 4 2" xfId="43172"/>
    <cellStyle name="Normal 6 3 4 2 2 4 3" xfId="43171"/>
    <cellStyle name="Normal 6 3 4 2 2 5" xfId="19921"/>
    <cellStyle name="Normal 6 3 4 2 2 5 2" xfId="43173"/>
    <cellStyle name="Normal 6 3 4 2 2 6" xfId="43166"/>
    <cellStyle name="Normal 6 3 4 2 2_Sheet3" xfId="19922"/>
    <cellStyle name="Normal 6 3 4 2 3" xfId="19923"/>
    <cellStyle name="Normal 6 3 4 2 3 2" xfId="19924"/>
    <cellStyle name="Normal 6 3 4 2 3 2 2" xfId="43175"/>
    <cellStyle name="Normal 6 3 4 2 3 3" xfId="43174"/>
    <cellStyle name="Normal 6 3 4 2 3_Sheet3" xfId="19925"/>
    <cellStyle name="Normal 6 3 4 2 4" xfId="19926"/>
    <cellStyle name="Normal 6 3 4 2 4 2" xfId="43177"/>
    <cellStyle name="Normal 6 3 4 2 4 3" xfId="43176"/>
    <cellStyle name="Normal 6 3 4 2 5" xfId="19927"/>
    <cellStyle name="Normal 6 3 4 2 5 2" xfId="43179"/>
    <cellStyle name="Normal 6 3 4 2 5 3" xfId="43178"/>
    <cellStyle name="Normal 6 3 4 2 6" xfId="19928"/>
    <cellStyle name="Normal 6 3 4 2 6 2" xfId="43180"/>
    <cellStyle name="Normal 6 3 4 2 7" xfId="43165"/>
    <cellStyle name="Normal 6 3 4 2_Sheet3" xfId="19929"/>
    <cellStyle name="Normal 6 3 4 3" xfId="19930"/>
    <cellStyle name="Normal 6 3 4 3 2" xfId="19931"/>
    <cellStyle name="Normal 6 3 4 3 2 2" xfId="19932"/>
    <cellStyle name="Normal 6 3 4 3 2 2 2" xfId="19933"/>
    <cellStyle name="Normal 6 3 4 3 2 2 2 2" xfId="43184"/>
    <cellStyle name="Normal 6 3 4 3 2 2 3" xfId="43183"/>
    <cellStyle name="Normal 6 3 4 3 2 2_Sheet3" xfId="19934"/>
    <cellStyle name="Normal 6 3 4 3 2 3" xfId="19935"/>
    <cellStyle name="Normal 6 3 4 3 2 3 2" xfId="43186"/>
    <cellStyle name="Normal 6 3 4 3 2 3 3" xfId="43185"/>
    <cellStyle name="Normal 6 3 4 3 2 4" xfId="19936"/>
    <cellStyle name="Normal 6 3 4 3 2 4 2" xfId="43188"/>
    <cellStyle name="Normal 6 3 4 3 2 4 3" xfId="43187"/>
    <cellStyle name="Normal 6 3 4 3 2 5" xfId="19937"/>
    <cellStyle name="Normal 6 3 4 3 2 5 2" xfId="43189"/>
    <cellStyle name="Normal 6 3 4 3 2 6" xfId="43182"/>
    <cellStyle name="Normal 6 3 4 3 2_Sheet3" xfId="19938"/>
    <cellStyle name="Normal 6 3 4 3 3" xfId="19939"/>
    <cellStyle name="Normal 6 3 4 3 3 2" xfId="19940"/>
    <cellStyle name="Normal 6 3 4 3 3 2 2" xfId="43191"/>
    <cellStyle name="Normal 6 3 4 3 3 3" xfId="43190"/>
    <cellStyle name="Normal 6 3 4 3 3_Sheet3" xfId="19941"/>
    <cellStyle name="Normal 6 3 4 3 4" xfId="19942"/>
    <cellStyle name="Normal 6 3 4 3 4 2" xfId="43193"/>
    <cellStyle name="Normal 6 3 4 3 4 3" xfId="43192"/>
    <cellStyle name="Normal 6 3 4 3 5" xfId="19943"/>
    <cellStyle name="Normal 6 3 4 3 5 2" xfId="43195"/>
    <cellStyle name="Normal 6 3 4 3 5 3" xfId="43194"/>
    <cellStyle name="Normal 6 3 4 3 6" xfId="19944"/>
    <cellStyle name="Normal 6 3 4 3 6 2" xfId="43196"/>
    <cellStyle name="Normal 6 3 4 3 7" xfId="43181"/>
    <cellStyle name="Normal 6 3 4 3_Sheet3" xfId="19945"/>
    <cellStyle name="Normal 6 3 4 4" xfId="19946"/>
    <cellStyle name="Normal 6 3 4 4 2" xfId="19947"/>
    <cellStyle name="Normal 6 3 4 4 2 2" xfId="19948"/>
    <cellStyle name="Normal 6 3 4 4 2 2 2" xfId="19949"/>
    <cellStyle name="Normal 6 3 4 4 2 2 2 2" xfId="43200"/>
    <cellStyle name="Normal 6 3 4 4 2 2 3" xfId="43199"/>
    <cellStyle name="Normal 6 3 4 4 2 2_Sheet3" xfId="19950"/>
    <cellStyle name="Normal 6 3 4 4 2 3" xfId="19951"/>
    <cellStyle name="Normal 6 3 4 4 2 3 2" xfId="43202"/>
    <cellStyle name="Normal 6 3 4 4 2 3 3" xfId="43201"/>
    <cellStyle name="Normal 6 3 4 4 2 4" xfId="19952"/>
    <cellStyle name="Normal 6 3 4 4 2 4 2" xfId="43204"/>
    <cellStyle name="Normal 6 3 4 4 2 4 3" xfId="43203"/>
    <cellStyle name="Normal 6 3 4 4 2 5" xfId="19953"/>
    <cellStyle name="Normal 6 3 4 4 2 5 2" xfId="43205"/>
    <cellStyle name="Normal 6 3 4 4 2 6" xfId="43198"/>
    <cellStyle name="Normal 6 3 4 4 2_Sheet3" xfId="19954"/>
    <cellStyle name="Normal 6 3 4 4 3" xfId="19955"/>
    <cellStyle name="Normal 6 3 4 4 3 2" xfId="19956"/>
    <cellStyle name="Normal 6 3 4 4 3 2 2" xfId="43207"/>
    <cellStyle name="Normal 6 3 4 4 3 3" xfId="43206"/>
    <cellStyle name="Normal 6 3 4 4 3_Sheet3" xfId="19957"/>
    <cellStyle name="Normal 6 3 4 4 4" xfId="19958"/>
    <cellStyle name="Normal 6 3 4 4 4 2" xfId="43209"/>
    <cellStyle name="Normal 6 3 4 4 4 3" xfId="43208"/>
    <cellStyle name="Normal 6 3 4 4 5" xfId="19959"/>
    <cellStyle name="Normal 6 3 4 4 5 2" xfId="43211"/>
    <cellStyle name="Normal 6 3 4 4 5 3" xfId="43210"/>
    <cellStyle name="Normal 6 3 4 4 6" xfId="19960"/>
    <cellStyle name="Normal 6 3 4 4 6 2" xfId="43212"/>
    <cellStyle name="Normal 6 3 4 4 7" xfId="43197"/>
    <cellStyle name="Normal 6 3 4 4_Sheet3" xfId="19961"/>
    <cellStyle name="Normal 6 3 4 5" xfId="19962"/>
    <cellStyle name="Normal 6 3 4 5 2" xfId="19963"/>
    <cellStyle name="Normal 6 3 4 5 2 2" xfId="19964"/>
    <cellStyle name="Normal 6 3 4 5 2 2 2" xfId="43215"/>
    <cellStyle name="Normal 6 3 4 5 2 3" xfId="43214"/>
    <cellStyle name="Normal 6 3 4 5 2_Sheet3" xfId="19965"/>
    <cellStyle name="Normal 6 3 4 5 3" xfId="19966"/>
    <cellStyle name="Normal 6 3 4 5 3 2" xfId="43217"/>
    <cellStyle name="Normal 6 3 4 5 3 3" xfId="43216"/>
    <cellStyle name="Normal 6 3 4 5 4" xfId="19967"/>
    <cellStyle name="Normal 6 3 4 5 4 2" xfId="43219"/>
    <cellStyle name="Normal 6 3 4 5 4 3" xfId="43218"/>
    <cellStyle name="Normal 6 3 4 5 5" xfId="19968"/>
    <cellStyle name="Normal 6 3 4 5 5 2" xfId="43220"/>
    <cellStyle name="Normal 6 3 4 5 6" xfId="43213"/>
    <cellStyle name="Normal 6 3 4 5_Sheet3" xfId="19969"/>
    <cellStyle name="Normal 6 3 4 6" xfId="19970"/>
    <cellStyle name="Normal 6 3 4 6 2" xfId="19971"/>
    <cellStyle name="Normal 6 3 4 6 2 2" xfId="43222"/>
    <cellStyle name="Normal 6 3 4 6 3" xfId="43221"/>
    <cellStyle name="Normal 6 3 4 6_Sheet3" xfId="19972"/>
    <cellStyle name="Normal 6 3 4 7" xfId="19973"/>
    <cellStyle name="Normal 6 3 4 7 2" xfId="43224"/>
    <cellStyle name="Normal 6 3 4 7 3" xfId="43223"/>
    <cellStyle name="Normal 6 3 4 8" xfId="19974"/>
    <cellStyle name="Normal 6 3 4 8 2" xfId="43226"/>
    <cellStyle name="Normal 6 3 4 8 3" xfId="43225"/>
    <cellStyle name="Normal 6 3 4 9" xfId="19975"/>
    <cellStyle name="Normal 6 3 4 9 2" xfId="43227"/>
    <cellStyle name="Normal 6 3 4_Sheet3" xfId="19976"/>
    <cellStyle name="Normal 6 3 5" xfId="19977"/>
    <cellStyle name="Normal 6 3 5 10" xfId="43228"/>
    <cellStyle name="Normal 6 3 5 2" xfId="19978"/>
    <cellStyle name="Normal 6 3 5 2 2" xfId="19979"/>
    <cellStyle name="Normal 6 3 5 2 2 2" xfId="19980"/>
    <cellStyle name="Normal 6 3 5 2 2 2 2" xfId="19981"/>
    <cellStyle name="Normal 6 3 5 2 2 2 2 2" xfId="43232"/>
    <cellStyle name="Normal 6 3 5 2 2 2 3" xfId="43231"/>
    <cellStyle name="Normal 6 3 5 2 2 2_Sheet3" xfId="19982"/>
    <cellStyle name="Normal 6 3 5 2 2 3" xfId="19983"/>
    <cellStyle name="Normal 6 3 5 2 2 3 2" xfId="43234"/>
    <cellStyle name="Normal 6 3 5 2 2 3 3" xfId="43233"/>
    <cellStyle name="Normal 6 3 5 2 2 4" xfId="19984"/>
    <cellStyle name="Normal 6 3 5 2 2 4 2" xfId="43236"/>
    <cellStyle name="Normal 6 3 5 2 2 4 3" xfId="43235"/>
    <cellStyle name="Normal 6 3 5 2 2 5" xfId="19985"/>
    <cellStyle name="Normal 6 3 5 2 2 5 2" xfId="43237"/>
    <cellStyle name="Normal 6 3 5 2 2 6" xfId="43230"/>
    <cellStyle name="Normal 6 3 5 2 2_Sheet3" xfId="19986"/>
    <cellStyle name="Normal 6 3 5 2 3" xfId="19987"/>
    <cellStyle name="Normal 6 3 5 2 3 2" xfId="19988"/>
    <cellStyle name="Normal 6 3 5 2 3 2 2" xfId="43239"/>
    <cellStyle name="Normal 6 3 5 2 3 3" xfId="43238"/>
    <cellStyle name="Normal 6 3 5 2 3_Sheet3" xfId="19989"/>
    <cellStyle name="Normal 6 3 5 2 4" xfId="19990"/>
    <cellStyle name="Normal 6 3 5 2 4 2" xfId="43241"/>
    <cellStyle name="Normal 6 3 5 2 4 3" xfId="43240"/>
    <cellStyle name="Normal 6 3 5 2 5" xfId="19991"/>
    <cellStyle name="Normal 6 3 5 2 5 2" xfId="43243"/>
    <cellStyle name="Normal 6 3 5 2 5 3" xfId="43242"/>
    <cellStyle name="Normal 6 3 5 2 6" xfId="19992"/>
    <cellStyle name="Normal 6 3 5 2 6 2" xfId="43244"/>
    <cellStyle name="Normal 6 3 5 2 7" xfId="43229"/>
    <cellStyle name="Normal 6 3 5 2_Sheet3" xfId="19993"/>
    <cellStyle name="Normal 6 3 5 3" xfId="19994"/>
    <cellStyle name="Normal 6 3 5 3 2" xfId="19995"/>
    <cellStyle name="Normal 6 3 5 3 2 2" xfId="19996"/>
    <cellStyle name="Normal 6 3 5 3 2 2 2" xfId="19997"/>
    <cellStyle name="Normal 6 3 5 3 2 2 2 2" xfId="43248"/>
    <cellStyle name="Normal 6 3 5 3 2 2 3" xfId="43247"/>
    <cellStyle name="Normal 6 3 5 3 2 2_Sheet3" xfId="19998"/>
    <cellStyle name="Normal 6 3 5 3 2 3" xfId="19999"/>
    <cellStyle name="Normal 6 3 5 3 2 3 2" xfId="43250"/>
    <cellStyle name="Normal 6 3 5 3 2 3 3" xfId="43249"/>
    <cellStyle name="Normal 6 3 5 3 2 4" xfId="20000"/>
    <cellStyle name="Normal 6 3 5 3 2 4 2" xfId="43252"/>
    <cellStyle name="Normal 6 3 5 3 2 4 3" xfId="43251"/>
    <cellStyle name="Normal 6 3 5 3 2 5" xfId="20001"/>
    <cellStyle name="Normal 6 3 5 3 2 5 2" xfId="43253"/>
    <cellStyle name="Normal 6 3 5 3 2 6" xfId="43246"/>
    <cellStyle name="Normal 6 3 5 3 2_Sheet3" xfId="20002"/>
    <cellStyle name="Normal 6 3 5 3 3" xfId="20003"/>
    <cellStyle name="Normal 6 3 5 3 3 2" xfId="20004"/>
    <cellStyle name="Normal 6 3 5 3 3 2 2" xfId="43255"/>
    <cellStyle name="Normal 6 3 5 3 3 3" xfId="43254"/>
    <cellStyle name="Normal 6 3 5 3 3_Sheet3" xfId="20005"/>
    <cellStyle name="Normal 6 3 5 3 4" xfId="20006"/>
    <cellStyle name="Normal 6 3 5 3 4 2" xfId="43257"/>
    <cellStyle name="Normal 6 3 5 3 4 3" xfId="43256"/>
    <cellStyle name="Normal 6 3 5 3 5" xfId="20007"/>
    <cellStyle name="Normal 6 3 5 3 5 2" xfId="43259"/>
    <cellStyle name="Normal 6 3 5 3 5 3" xfId="43258"/>
    <cellStyle name="Normal 6 3 5 3 6" xfId="20008"/>
    <cellStyle name="Normal 6 3 5 3 6 2" xfId="43260"/>
    <cellStyle name="Normal 6 3 5 3 7" xfId="43245"/>
    <cellStyle name="Normal 6 3 5 3_Sheet3" xfId="20009"/>
    <cellStyle name="Normal 6 3 5 4" xfId="20010"/>
    <cellStyle name="Normal 6 3 5 4 2" xfId="20011"/>
    <cellStyle name="Normal 6 3 5 4 2 2" xfId="20012"/>
    <cellStyle name="Normal 6 3 5 4 2 2 2" xfId="20013"/>
    <cellStyle name="Normal 6 3 5 4 2 2 2 2" xfId="43264"/>
    <cellStyle name="Normal 6 3 5 4 2 2 3" xfId="43263"/>
    <cellStyle name="Normal 6 3 5 4 2 2_Sheet3" xfId="20014"/>
    <cellStyle name="Normal 6 3 5 4 2 3" xfId="20015"/>
    <cellStyle name="Normal 6 3 5 4 2 3 2" xfId="43266"/>
    <cellStyle name="Normal 6 3 5 4 2 3 3" xfId="43265"/>
    <cellStyle name="Normal 6 3 5 4 2 4" xfId="20016"/>
    <cellStyle name="Normal 6 3 5 4 2 4 2" xfId="43268"/>
    <cellStyle name="Normal 6 3 5 4 2 4 3" xfId="43267"/>
    <cellStyle name="Normal 6 3 5 4 2 5" xfId="20017"/>
    <cellStyle name="Normal 6 3 5 4 2 5 2" xfId="43269"/>
    <cellStyle name="Normal 6 3 5 4 2 6" xfId="43262"/>
    <cellStyle name="Normal 6 3 5 4 2_Sheet3" xfId="20018"/>
    <cellStyle name="Normal 6 3 5 4 3" xfId="20019"/>
    <cellStyle name="Normal 6 3 5 4 3 2" xfId="20020"/>
    <cellStyle name="Normal 6 3 5 4 3 2 2" xfId="43271"/>
    <cellStyle name="Normal 6 3 5 4 3 3" xfId="43270"/>
    <cellStyle name="Normal 6 3 5 4 3_Sheet3" xfId="20021"/>
    <cellStyle name="Normal 6 3 5 4 4" xfId="20022"/>
    <cellStyle name="Normal 6 3 5 4 4 2" xfId="43273"/>
    <cellStyle name="Normal 6 3 5 4 4 3" xfId="43272"/>
    <cellStyle name="Normal 6 3 5 4 5" xfId="20023"/>
    <cellStyle name="Normal 6 3 5 4 5 2" xfId="43275"/>
    <cellStyle name="Normal 6 3 5 4 5 3" xfId="43274"/>
    <cellStyle name="Normal 6 3 5 4 6" xfId="20024"/>
    <cellStyle name="Normal 6 3 5 4 6 2" xfId="43276"/>
    <cellStyle name="Normal 6 3 5 4 7" xfId="43261"/>
    <cellStyle name="Normal 6 3 5 4_Sheet3" xfId="20025"/>
    <cellStyle name="Normal 6 3 5 5" xfId="20026"/>
    <cellStyle name="Normal 6 3 5 5 2" xfId="20027"/>
    <cellStyle name="Normal 6 3 5 5 2 2" xfId="20028"/>
    <cellStyle name="Normal 6 3 5 5 2 2 2" xfId="43279"/>
    <cellStyle name="Normal 6 3 5 5 2 3" xfId="43278"/>
    <cellStyle name="Normal 6 3 5 5 2_Sheet3" xfId="20029"/>
    <cellStyle name="Normal 6 3 5 5 3" xfId="20030"/>
    <cellStyle name="Normal 6 3 5 5 3 2" xfId="43281"/>
    <cellStyle name="Normal 6 3 5 5 3 3" xfId="43280"/>
    <cellStyle name="Normal 6 3 5 5 4" xfId="20031"/>
    <cellStyle name="Normal 6 3 5 5 4 2" xfId="43283"/>
    <cellStyle name="Normal 6 3 5 5 4 3" xfId="43282"/>
    <cellStyle name="Normal 6 3 5 5 5" xfId="20032"/>
    <cellStyle name="Normal 6 3 5 5 5 2" xfId="43284"/>
    <cellStyle name="Normal 6 3 5 5 6" xfId="43277"/>
    <cellStyle name="Normal 6 3 5 5_Sheet3" xfId="20033"/>
    <cellStyle name="Normal 6 3 5 6" xfId="20034"/>
    <cellStyle name="Normal 6 3 5 6 2" xfId="20035"/>
    <cellStyle name="Normal 6 3 5 6 2 2" xfId="43286"/>
    <cellStyle name="Normal 6 3 5 6 3" xfId="43285"/>
    <cellStyle name="Normal 6 3 5 6_Sheet3" xfId="20036"/>
    <cellStyle name="Normal 6 3 5 7" xfId="20037"/>
    <cellStyle name="Normal 6 3 5 7 2" xfId="43288"/>
    <cellStyle name="Normal 6 3 5 7 3" xfId="43287"/>
    <cellStyle name="Normal 6 3 5 8" xfId="20038"/>
    <cellStyle name="Normal 6 3 5 8 2" xfId="43290"/>
    <cellStyle name="Normal 6 3 5 8 3" xfId="43289"/>
    <cellStyle name="Normal 6 3 5 9" xfId="20039"/>
    <cellStyle name="Normal 6 3 5 9 2" xfId="43291"/>
    <cellStyle name="Normal 6 3 5_Sheet3" xfId="20040"/>
    <cellStyle name="Normal 6 3 6" xfId="20041"/>
    <cellStyle name="Normal 6 3 6 10" xfId="43292"/>
    <cellStyle name="Normal 6 3 6 2" xfId="20042"/>
    <cellStyle name="Normal 6 3 6 2 2" xfId="20043"/>
    <cellStyle name="Normal 6 3 6 2 2 2" xfId="20044"/>
    <cellStyle name="Normal 6 3 6 2 2 2 2" xfId="20045"/>
    <cellStyle name="Normal 6 3 6 2 2 2 2 2" xfId="43296"/>
    <cellStyle name="Normal 6 3 6 2 2 2 3" xfId="43295"/>
    <cellStyle name="Normal 6 3 6 2 2 2_Sheet3" xfId="20046"/>
    <cellStyle name="Normal 6 3 6 2 2 3" xfId="20047"/>
    <cellStyle name="Normal 6 3 6 2 2 3 2" xfId="43298"/>
    <cellStyle name="Normal 6 3 6 2 2 3 3" xfId="43297"/>
    <cellStyle name="Normal 6 3 6 2 2 4" xfId="20048"/>
    <cellStyle name="Normal 6 3 6 2 2 4 2" xfId="43300"/>
    <cellStyle name="Normal 6 3 6 2 2 4 3" xfId="43299"/>
    <cellStyle name="Normal 6 3 6 2 2 5" xfId="20049"/>
    <cellStyle name="Normal 6 3 6 2 2 5 2" xfId="43301"/>
    <cellStyle name="Normal 6 3 6 2 2 6" xfId="43294"/>
    <cellStyle name="Normal 6 3 6 2 2_Sheet3" xfId="20050"/>
    <cellStyle name="Normal 6 3 6 2 3" xfId="20051"/>
    <cellStyle name="Normal 6 3 6 2 3 2" xfId="20052"/>
    <cellStyle name="Normal 6 3 6 2 3 2 2" xfId="43303"/>
    <cellStyle name="Normal 6 3 6 2 3 3" xfId="43302"/>
    <cellStyle name="Normal 6 3 6 2 3_Sheet3" xfId="20053"/>
    <cellStyle name="Normal 6 3 6 2 4" xfId="20054"/>
    <cellStyle name="Normal 6 3 6 2 4 2" xfId="43305"/>
    <cellStyle name="Normal 6 3 6 2 4 3" xfId="43304"/>
    <cellStyle name="Normal 6 3 6 2 5" xfId="20055"/>
    <cellStyle name="Normal 6 3 6 2 5 2" xfId="43307"/>
    <cellStyle name="Normal 6 3 6 2 5 3" xfId="43306"/>
    <cellStyle name="Normal 6 3 6 2 6" xfId="20056"/>
    <cellStyle name="Normal 6 3 6 2 6 2" xfId="43308"/>
    <cellStyle name="Normal 6 3 6 2 7" xfId="43293"/>
    <cellStyle name="Normal 6 3 6 2_Sheet3" xfId="20057"/>
    <cellStyle name="Normal 6 3 6 3" xfId="20058"/>
    <cellStyle name="Normal 6 3 6 3 2" xfId="20059"/>
    <cellStyle name="Normal 6 3 6 3 2 2" xfId="20060"/>
    <cellStyle name="Normal 6 3 6 3 2 2 2" xfId="20061"/>
    <cellStyle name="Normal 6 3 6 3 2 2 2 2" xfId="43312"/>
    <cellStyle name="Normal 6 3 6 3 2 2 3" xfId="43311"/>
    <cellStyle name="Normal 6 3 6 3 2 2_Sheet3" xfId="20062"/>
    <cellStyle name="Normal 6 3 6 3 2 3" xfId="20063"/>
    <cellStyle name="Normal 6 3 6 3 2 3 2" xfId="43314"/>
    <cellStyle name="Normal 6 3 6 3 2 3 3" xfId="43313"/>
    <cellStyle name="Normal 6 3 6 3 2 4" xfId="20064"/>
    <cellStyle name="Normal 6 3 6 3 2 4 2" xfId="43316"/>
    <cellStyle name="Normal 6 3 6 3 2 4 3" xfId="43315"/>
    <cellStyle name="Normal 6 3 6 3 2 5" xfId="20065"/>
    <cellStyle name="Normal 6 3 6 3 2 5 2" xfId="43317"/>
    <cellStyle name="Normal 6 3 6 3 2 6" xfId="43310"/>
    <cellStyle name="Normal 6 3 6 3 2_Sheet3" xfId="20066"/>
    <cellStyle name="Normal 6 3 6 3 3" xfId="20067"/>
    <cellStyle name="Normal 6 3 6 3 3 2" xfId="20068"/>
    <cellStyle name="Normal 6 3 6 3 3 2 2" xfId="43319"/>
    <cellStyle name="Normal 6 3 6 3 3 3" xfId="43318"/>
    <cellStyle name="Normal 6 3 6 3 3_Sheet3" xfId="20069"/>
    <cellStyle name="Normal 6 3 6 3 4" xfId="20070"/>
    <cellStyle name="Normal 6 3 6 3 4 2" xfId="43321"/>
    <cellStyle name="Normal 6 3 6 3 4 3" xfId="43320"/>
    <cellStyle name="Normal 6 3 6 3 5" xfId="20071"/>
    <cellStyle name="Normal 6 3 6 3 5 2" xfId="43323"/>
    <cellStyle name="Normal 6 3 6 3 5 3" xfId="43322"/>
    <cellStyle name="Normal 6 3 6 3 6" xfId="20072"/>
    <cellStyle name="Normal 6 3 6 3 6 2" xfId="43324"/>
    <cellStyle name="Normal 6 3 6 3 7" xfId="43309"/>
    <cellStyle name="Normal 6 3 6 3_Sheet3" xfId="20073"/>
    <cellStyle name="Normal 6 3 6 4" xfId="20074"/>
    <cellStyle name="Normal 6 3 6 4 2" xfId="20075"/>
    <cellStyle name="Normal 6 3 6 4 2 2" xfId="20076"/>
    <cellStyle name="Normal 6 3 6 4 2 2 2" xfId="20077"/>
    <cellStyle name="Normal 6 3 6 4 2 2 2 2" xfId="43328"/>
    <cellStyle name="Normal 6 3 6 4 2 2 3" xfId="43327"/>
    <cellStyle name="Normal 6 3 6 4 2 2_Sheet3" xfId="20078"/>
    <cellStyle name="Normal 6 3 6 4 2 3" xfId="20079"/>
    <cellStyle name="Normal 6 3 6 4 2 3 2" xfId="43330"/>
    <cellStyle name="Normal 6 3 6 4 2 3 3" xfId="43329"/>
    <cellStyle name="Normal 6 3 6 4 2 4" xfId="20080"/>
    <cellStyle name="Normal 6 3 6 4 2 4 2" xfId="43332"/>
    <cellStyle name="Normal 6 3 6 4 2 4 3" xfId="43331"/>
    <cellStyle name="Normal 6 3 6 4 2 5" xfId="20081"/>
    <cellStyle name="Normal 6 3 6 4 2 5 2" xfId="43333"/>
    <cellStyle name="Normal 6 3 6 4 2 6" xfId="43326"/>
    <cellStyle name="Normal 6 3 6 4 2_Sheet3" xfId="20082"/>
    <cellStyle name="Normal 6 3 6 4 3" xfId="20083"/>
    <cellStyle name="Normal 6 3 6 4 3 2" xfId="20084"/>
    <cellStyle name="Normal 6 3 6 4 3 2 2" xfId="43335"/>
    <cellStyle name="Normal 6 3 6 4 3 3" xfId="43334"/>
    <cellStyle name="Normal 6 3 6 4 3_Sheet3" xfId="20085"/>
    <cellStyle name="Normal 6 3 6 4 4" xfId="20086"/>
    <cellStyle name="Normal 6 3 6 4 4 2" xfId="43337"/>
    <cellStyle name="Normal 6 3 6 4 4 3" xfId="43336"/>
    <cellStyle name="Normal 6 3 6 4 5" xfId="20087"/>
    <cellStyle name="Normal 6 3 6 4 5 2" xfId="43339"/>
    <cellStyle name="Normal 6 3 6 4 5 3" xfId="43338"/>
    <cellStyle name="Normal 6 3 6 4 6" xfId="20088"/>
    <cellStyle name="Normal 6 3 6 4 6 2" xfId="43340"/>
    <cellStyle name="Normal 6 3 6 4 7" xfId="43325"/>
    <cellStyle name="Normal 6 3 6 4_Sheet3" xfId="20089"/>
    <cellStyle name="Normal 6 3 6 5" xfId="20090"/>
    <cellStyle name="Normal 6 3 6 5 2" xfId="20091"/>
    <cellStyle name="Normal 6 3 6 5 2 2" xfId="20092"/>
    <cellStyle name="Normal 6 3 6 5 2 2 2" xfId="43343"/>
    <cellStyle name="Normal 6 3 6 5 2 3" xfId="43342"/>
    <cellStyle name="Normal 6 3 6 5 2_Sheet3" xfId="20093"/>
    <cellStyle name="Normal 6 3 6 5 3" xfId="20094"/>
    <cellStyle name="Normal 6 3 6 5 3 2" xfId="43345"/>
    <cellStyle name="Normal 6 3 6 5 3 3" xfId="43344"/>
    <cellStyle name="Normal 6 3 6 5 4" xfId="20095"/>
    <cellStyle name="Normal 6 3 6 5 4 2" xfId="43347"/>
    <cellStyle name="Normal 6 3 6 5 4 3" xfId="43346"/>
    <cellStyle name="Normal 6 3 6 5 5" xfId="20096"/>
    <cellStyle name="Normal 6 3 6 5 5 2" xfId="43348"/>
    <cellStyle name="Normal 6 3 6 5 6" xfId="43341"/>
    <cellStyle name="Normal 6 3 6 5_Sheet3" xfId="20097"/>
    <cellStyle name="Normal 6 3 6 6" xfId="20098"/>
    <cellStyle name="Normal 6 3 6 6 2" xfId="20099"/>
    <cellStyle name="Normal 6 3 6 6 2 2" xfId="43350"/>
    <cellStyle name="Normal 6 3 6 6 3" xfId="43349"/>
    <cellStyle name="Normal 6 3 6 6_Sheet3" xfId="20100"/>
    <cellStyle name="Normal 6 3 6 7" xfId="20101"/>
    <cellStyle name="Normal 6 3 6 7 2" xfId="43352"/>
    <cellStyle name="Normal 6 3 6 7 3" xfId="43351"/>
    <cellStyle name="Normal 6 3 6 8" xfId="20102"/>
    <cellStyle name="Normal 6 3 6 8 2" xfId="43354"/>
    <cellStyle name="Normal 6 3 6 8 3" xfId="43353"/>
    <cellStyle name="Normal 6 3 6 9" xfId="20103"/>
    <cellStyle name="Normal 6 3 6 9 2" xfId="43355"/>
    <cellStyle name="Normal 6 3 6_Sheet3" xfId="20104"/>
    <cellStyle name="Normal 6 3 7" xfId="20105"/>
    <cellStyle name="Normal 6 3 7 10" xfId="43356"/>
    <cellStyle name="Normal 6 3 7 2" xfId="20106"/>
    <cellStyle name="Normal 6 3 7 2 2" xfId="20107"/>
    <cellStyle name="Normal 6 3 7 2 2 2" xfId="20108"/>
    <cellStyle name="Normal 6 3 7 2 2 2 2" xfId="20109"/>
    <cellStyle name="Normal 6 3 7 2 2 2 2 2" xfId="43360"/>
    <cellStyle name="Normal 6 3 7 2 2 2 3" xfId="43359"/>
    <cellStyle name="Normal 6 3 7 2 2 2_Sheet3" xfId="20110"/>
    <cellStyle name="Normal 6 3 7 2 2 3" xfId="20111"/>
    <cellStyle name="Normal 6 3 7 2 2 3 2" xfId="43362"/>
    <cellStyle name="Normal 6 3 7 2 2 3 3" xfId="43361"/>
    <cellStyle name="Normal 6 3 7 2 2 4" xfId="20112"/>
    <cellStyle name="Normal 6 3 7 2 2 4 2" xfId="43364"/>
    <cellStyle name="Normal 6 3 7 2 2 4 3" xfId="43363"/>
    <cellStyle name="Normal 6 3 7 2 2 5" xfId="20113"/>
    <cellStyle name="Normal 6 3 7 2 2 5 2" xfId="43365"/>
    <cellStyle name="Normal 6 3 7 2 2 6" xfId="43358"/>
    <cellStyle name="Normal 6 3 7 2 2_Sheet3" xfId="20114"/>
    <cellStyle name="Normal 6 3 7 2 3" xfId="20115"/>
    <cellStyle name="Normal 6 3 7 2 3 2" xfId="20116"/>
    <cellStyle name="Normal 6 3 7 2 3 2 2" xfId="43367"/>
    <cellStyle name="Normal 6 3 7 2 3 3" xfId="43366"/>
    <cellStyle name="Normal 6 3 7 2 3_Sheet3" xfId="20117"/>
    <cellStyle name="Normal 6 3 7 2 4" xfId="20118"/>
    <cellStyle name="Normal 6 3 7 2 4 2" xfId="43369"/>
    <cellStyle name="Normal 6 3 7 2 4 3" xfId="43368"/>
    <cellStyle name="Normal 6 3 7 2 5" xfId="20119"/>
    <cellStyle name="Normal 6 3 7 2 5 2" xfId="43371"/>
    <cellStyle name="Normal 6 3 7 2 5 3" xfId="43370"/>
    <cellStyle name="Normal 6 3 7 2 6" xfId="20120"/>
    <cellStyle name="Normal 6 3 7 2 6 2" xfId="43372"/>
    <cellStyle name="Normal 6 3 7 2 7" xfId="43357"/>
    <cellStyle name="Normal 6 3 7 2_Sheet3" xfId="20121"/>
    <cellStyle name="Normal 6 3 7 3" xfId="20122"/>
    <cellStyle name="Normal 6 3 7 3 2" xfId="20123"/>
    <cellStyle name="Normal 6 3 7 3 2 2" xfId="20124"/>
    <cellStyle name="Normal 6 3 7 3 2 2 2" xfId="20125"/>
    <cellStyle name="Normal 6 3 7 3 2 2 2 2" xfId="43376"/>
    <cellStyle name="Normal 6 3 7 3 2 2 3" xfId="43375"/>
    <cellStyle name="Normal 6 3 7 3 2 2_Sheet3" xfId="20126"/>
    <cellStyle name="Normal 6 3 7 3 2 3" xfId="20127"/>
    <cellStyle name="Normal 6 3 7 3 2 3 2" xfId="43378"/>
    <cellStyle name="Normal 6 3 7 3 2 3 3" xfId="43377"/>
    <cellStyle name="Normal 6 3 7 3 2 4" xfId="20128"/>
    <cellStyle name="Normal 6 3 7 3 2 4 2" xfId="43380"/>
    <cellStyle name="Normal 6 3 7 3 2 4 3" xfId="43379"/>
    <cellStyle name="Normal 6 3 7 3 2 5" xfId="20129"/>
    <cellStyle name="Normal 6 3 7 3 2 5 2" xfId="43381"/>
    <cellStyle name="Normal 6 3 7 3 2 6" xfId="43374"/>
    <cellStyle name="Normal 6 3 7 3 2_Sheet3" xfId="20130"/>
    <cellStyle name="Normal 6 3 7 3 3" xfId="20131"/>
    <cellStyle name="Normal 6 3 7 3 3 2" xfId="20132"/>
    <cellStyle name="Normal 6 3 7 3 3 2 2" xfId="43383"/>
    <cellStyle name="Normal 6 3 7 3 3 3" xfId="43382"/>
    <cellStyle name="Normal 6 3 7 3 3_Sheet3" xfId="20133"/>
    <cellStyle name="Normal 6 3 7 3 4" xfId="20134"/>
    <cellStyle name="Normal 6 3 7 3 4 2" xfId="43385"/>
    <cellStyle name="Normal 6 3 7 3 4 3" xfId="43384"/>
    <cellStyle name="Normal 6 3 7 3 5" xfId="20135"/>
    <cellStyle name="Normal 6 3 7 3 5 2" xfId="43387"/>
    <cellStyle name="Normal 6 3 7 3 5 3" xfId="43386"/>
    <cellStyle name="Normal 6 3 7 3 6" xfId="20136"/>
    <cellStyle name="Normal 6 3 7 3 6 2" xfId="43388"/>
    <cellStyle name="Normal 6 3 7 3 7" xfId="43373"/>
    <cellStyle name="Normal 6 3 7 3_Sheet3" xfId="20137"/>
    <cellStyle name="Normal 6 3 7 4" xfId="20138"/>
    <cellStyle name="Normal 6 3 7 4 2" xfId="20139"/>
    <cellStyle name="Normal 6 3 7 4 2 2" xfId="20140"/>
    <cellStyle name="Normal 6 3 7 4 2 2 2" xfId="20141"/>
    <cellStyle name="Normal 6 3 7 4 2 2 2 2" xfId="43392"/>
    <cellStyle name="Normal 6 3 7 4 2 2 3" xfId="43391"/>
    <cellStyle name="Normal 6 3 7 4 2 2_Sheet3" xfId="20142"/>
    <cellStyle name="Normal 6 3 7 4 2 3" xfId="20143"/>
    <cellStyle name="Normal 6 3 7 4 2 3 2" xfId="43394"/>
    <cellStyle name="Normal 6 3 7 4 2 3 3" xfId="43393"/>
    <cellStyle name="Normal 6 3 7 4 2 4" xfId="20144"/>
    <cellStyle name="Normal 6 3 7 4 2 4 2" xfId="43396"/>
    <cellStyle name="Normal 6 3 7 4 2 4 3" xfId="43395"/>
    <cellStyle name="Normal 6 3 7 4 2 5" xfId="20145"/>
    <cellStyle name="Normal 6 3 7 4 2 5 2" xfId="43397"/>
    <cellStyle name="Normal 6 3 7 4 2 6" xfId="43390"/>
    <cellStyle name="Normal 6 3 7 4 2_Sheet3" xfId="20146"/>
    <cellStyle name="Normal 6 3 7 4 3" xfId="20147"/>
    <cellStyle name="Normal 6 3 7 4 3 2" xfId="20148"/>
    <cellStyle name="Normal 6 3 7 4 3 2 2" xfId="43399"/>
    <cellStyle name="Normal 6 3 7 4 3 3" xfId="43398"/>
    <cellStyle name="Normal 6 3 7 4 3_Sheet3" xfId="20149"/>
    <cellStyle name="Normal 6 3 7 4 4" xfId="20150"/>
    <cellStyle name="Normal 6 3 7 4 4 2" xfId="43401"/>
    <cellStyle name="Normal 6 3 7 4 4 3" xfId="43400"/>
    <cellStyle name="Normal 6 3 7 4 5" xfId="20151"/>
    <cellStyle name="Normal 6 3 7 4 5 2" xfId="43403"/>
    <cellStyle name="Normal 6 3 7 4 5 3" xfId="43402"/>
    <cellStyle name="Normal 6 3 7 4 6" xfId="20152"/>
    <cellStyle name="Normal 6 3 7 4 6 2" xfId="43404"/>
    <cellStyle name="Normal 6 3 7 4 7" xfId="43389"/>
    <cellStyle name="Normal 6 3 7 4_Sheet3" xfId="20153"/>
    <cellStyle name="Normal 6 3 7 5" xfId="20154"/>
    <cellStyle name="Normal 6 3 7 5 2" xfId="20155"/>
    <cellStyle name="Normal 6 3 7 5 2 2" xfId="20156"/>
    <cellStyle name="Normal 6 3 7 5 2 2 2" xfId="43407"/>
    <cellStyle name="Normal 6 3 7 5 2 3" xfId="43406"/>
    <cellStyle name="Normal 6 3 7 5 2_Sheet3" xfId="20157"/>
    <cellStyle name="Normal 6 3 7 5 3" xfId="20158"/>
    <cellStyle name="Normal 6 3 7 5 3 2" xfId="43409"/>
    <cellStyle name="Normal 6 3 7 5 3 3" xfId="43408"/>
    <cellStyle name="Normal 6 3 7 5 4" xfId="20159"/>
    <cellStyle name="Normal 6 3 7 5 4 2" xfId="43411"/>
    <cellStyle name="Normal 6 3 7 5 4 3" xfId="43410"/>
    <cellStyle name="Normal 6 3 7 5 5" xfId="20160"/>
    <cellStyle name="Normal 6 3 7 5 5 2" xfId="43412"/>
    <cellStyle name="Normal 6 3 7 5 6" xfId="43405"/>
    <cellStyle name="Normal 6 3 7 5_Sheet3" xfId="20161"/>
    <cellStyle name="Normal 6 3 7 6" xfId="20162"/>
    <cellStyle name="Normal 6 3 7 6 2" xfId="20163"/>
    <cellStyle name="Normal 6 3 7 6 2 2" xfId="43414"/>
    <cellStyle name="Normal 6 3 7 6 3" xfId="43413"/>
    <cellStyle name="Normal 6 3 7 6_Sheet3" xfId="20164"/>
    <cellStyle name="Normal 6 3 7 7" xfId="20165"/>
    <cellStyle name="Normal 6 3 7 7 2" xfId="43416"/>
    <cellStyle name="Normal 6 3 7 7 3" xfId="43415"/>
    <cellStyle name="Normal 6 3 7 8" xfId="20166"/>
    <cellStyle name="Normal 6 3 7 8 2" xfId="43418"/>
    <cellStyle name="Normal 6 3 7 8 3" xfId="43417"/>
    <cellStyle name="Normal 6 3 7 9" xfId="20167"/>
    <cellStyle name="Normal 6 3 7 9 2" xfId="43419"/>
    <cellStyle name="Normal 6 3 7_Sheet3" xfId="20168"/>
    <cellStyle name="Normal 6 3 8" xfId="20169"/>
    <cellStyle name="Normal 6 3 8 10" xfId="43420"/>
    <cellStyle name="Normal 6 3 8 2" xfId="20170"/>
    <cellStyle name="Normal 6 3 8 2 2" xfId="20171"/>
    <cellStyle name="Normal 6 3 8 2 2 2" xfId="20172"/>
    <cellStyle name="Normal 6 3 8 2 2 2 2" xfId="20173"/>
    <cellStyle name="Normal 6 3 8 2 2 2 2 2" xfId="43424"/>
    <cellStyle name="Normal 6 3 8 2 2 2 3" xfId="43423"/>
    <cellStyle name="Normal 6 3 8 2 2 2_Sheet3" xfId="20174"/>
    <cellStyle name="Normal 6 3 8 2 2 3" xfId="20175"/>
    <cellStyle name="Normal 6 3 8 2 2 3 2" xfId="43426"/>
    <cellStyle name="Normal 6 3 8 2 2 3 3" xfId="43425"/>
    <cellStyle name="Normal 6 3 8 2 2 4" xfId="20176"/>
    <cellStyle name="Normal 6 3 8 2 2 4 2" xfId="43428"/>
    <cellStyle name="Normal 6 3 8 2 2 4 3" xfId="43427"/>
    <cellStyle name="Normal 6 3 8 2 2 5" xfId="20177"/>
    <cellStyle name="Normal 6 3 8 2 2 5 2" xfId="43429"/>
    <cellStyle name="Normal 6 3 8 2 2 6" xfId="43422"/>
    <cellStyle name="Normal 6 3 8 2 2_Sheet3" xfId="20178"/>
    <cellStyle name="Normal 6 3 8 2 3" xfId="20179"/>
    <cellStyle name="Normal 6 3 8 2 3 2" xfId="20180"/>
    <cellStyle name="Normal 6 3 8 2 3 2 2" xfId="43431"/>
    <cellStyle name="Normal 6 3 8 2 3 3" xfId="43430"/>
    <cellStyle name="Normal 6 3 8 2 3_Sheet3" xfId="20181"/>
    <cellStyle name="Normal 6 3 8 2 4" xfId="20182"/>
    <cellStyle name="Normal 6 3 8 2 4 2" xfId="43433"/>
    <cellStyle name="Normal 6 3 8 2 4 3" xfId="43432"/>
    <cellStyle name="Normal 6 3 8 2 5" xfId="20183"/>
    <cellStyle name="Normal 6 3 8 2 5 2" xfId="43435"/>
    <cellStyle name="Normal 6 3 8 2 5 3" xfId="43434"/>
    <cellStyle name="Normal 6 3 8 2 6" xfId="20184"/>
    <cellStyle name="Normal 6 3 8 2 6 2" xfId="43436"/>
    <cellStyle name="Normal 6 3 8 2 7" xfId="43421"/>
    <cellStyle name="Normal 6 3 8 2_Sheet3" xfId="20185"/>
    <cellStyle name="Normal 6 3 8 3" xfId="20186"/>
    <cellStyle name="Normal 6 3 8 3 2" xfId="20187"/>
    <cellStyle name="Normal 6 3 8 3 2 2" xfId="20188"/>
    <cellStyle name="Normal 6 3 8 3 2 2 2" xfId="20189"/>
    <cellStyle name="Normal 6 3 8 3 2 2 2 2" xfId="43440"/>
    <cellStyle name="Normal 6 3 8 3 2 2 3" xfId="43439"/>
    <cellStyle name="Normal 6 3 8 3 2 2_Sheet3" xfId="20190"/>
    <cellStyle name="Normal 6 3 8 3 2 3" xfId="20191"/>
    <cellStyle name="Normal 6 3 8 3 2 3 2" xfId="43442"/>
    <cellStyle name="Normal 6 3 8 3 2 3 3" xfId="43441"/>
    <cellStyle name="Normal 6 3 8 3 2 4" xfId="20192"/>
    <cellStyle name="Normal 6 3 8 3 2 4 2" xfId="43444"/>
    <cellStyle name="Normal 6 3 8 3 2 4 3" xfId="43443"/>
    <cellStyle name="Normal 6 3 8 3 2 5" xfId="20193"/>
    <cellStyle name="Normal 6 3 8 3 2 5 2" xfId="43445"/>
    <cellStyle name="Normal 6 3 8 3 2 6" xfId="43438"/>
    <cellStyle name="Normal 6 3 8 3 2_Sheet3" xfId="20194"/>
    <cellStyle name="Normal 6 3 8 3 3" xfId="20195"/>
    <cellStyle name="Normal 6 3 8 3 3 2" xfId="20196"/>
    <cellStyle name="Normal 6 3 8 3 3 2 2" xfId="43447"/>
    <cellStyle name="Normal 6 3 8 3 3 3" xfId="43446"/>
    <cellStyle name="Normal 6 3 8 3 3_Sheet3" xfId="20197"/>
    <cellStyle name="Normal 6 3 8 3 4" xfId="20198"/>
    <cellStyle name="Normal 6 3 8 3 4 2" xfId="43449"/>
    <cellStyle name="Normal 6 3 8 3 4 3" xfId="43448"/>
    <cellStyle name="Normal 6 3 8 3 5" xfId="20199"/>
    <cellStyle name="Normal 6 3 8 3 5 2" xfId="43451"/>
    <cellStyle name="Normal 6 3 8 3 5 3" xfId="43450"/>
    <cellStyle name="Normal 6 3 8 3 6" xfId="20200"/>
    <cellStyle name="Normal 6 3 8 3 6 2" xfId="43452"/>
    <cellStyle name="Normal 6 3 8 3 7" xfId="43437"/>
    <cellStyle name="Normal 6 3 8 3_Sheet3" xfId="20201"/>
    <cellStyle name="Normal 6 3 8 4" xfId="20202"/>
    <cellStyle name="Normal 6 3 8 4 2" xfId="20203"/>
    <cellStyle name="Normal 6 3 8 4 2 2" xfId="20204"/>
    <cellStyle name="Normal 6 3 8 4 2 2 2" xfId="20205"/>
    <cellStyle name="Normal 6 3 8 4 2 2 2 2" xfId="43456"/>
    <cellStyle name="Normal 6 3 8 4 2 2 3" xfId="43455"/>
    <cellStyle name="Normal 6 3 8 4 2 2_Sheet3" xfId="20206"/>
    <cellStyle name="Normal 6 3 8 4 2 3" xfId="20207"/>
    <cellStyle name="Normal 6 3 8 4 2 3 2" xfId="43458"/>
    <cellStyle name="Normal 6 3 8 4 2 3 3" xfId="43457"/>
    <cellStyle name="Normal 6 3 8 4 2 4" xfId="20208"/>
    <cellStyle name="Normal 6 3 8 4 2 4 2" xfId="43460"/>
    <cellStyle name="Normal 6 3 8 4 2 4 3" xfId="43459"/>
    <cellStyle name="Normal 6 3 8 4 2 5" xfId="20209"/>
    <cellStyle name="Normal 6 3 8 4 2 5 2" xfId="43461"/>
    <cellStyle name="Normal 6 3 8 4 2 6" xfId="43454"/>
    <cellStyle name="Normal 6 3 8 4 2_Sheet3" xfId="20210"/>
    <cellStyle name="Normal 6 3 8 4 3" xfId="20211"/>
    <cellStyle name="Normal 6 3 8 4 3 2" xfId="20212"/>
    <cellStyle name="Normal 6 3 8 4 3 2 2" xfId="43463"/>
    <cellStyle name="Normal 6 3 8 4 3 3" xfId="43462"/>
    <cellStyle name="Normal 6 3 8 4 3_Sheet3" xfId="20213"/>
    <cellStyle name="Normal 6 3 8 4 4" xfId="20214"/>
    <cellStyle name="Normal 6 3 8 4 4 2" xfId="43465"/>
    <cellStyle name="Normal 6 3 8 4 4 3" xfId="43464"/>
    <cellStyle name="Normal 6 3 8 4 5" xfId="20215"/>
    <cellStyle name="Normal 6 3 8 4 5 2" xfId="43467"/>
    <cellStyle name="Normal 6 3 8 4 5 3" xfId="43466"/>
    <cellStyle name="Normal 6 3 8 4 6" xfId="20216"/>
    <cellStyle name="Normal 6 3 8 4 6 2" xfId="43468"/>
    <cellStyle name="Normal 6 3 8 4 7" xfId="43453"/>
    <cellStyle name="Normal 6 3 8 4_Sheet3" xfId="20217"/>
    <cellStyle name="Normal 6 3 8 5" xfId="20218"/>
    <cellStyle name="Normal 6 3 8 5 2" xfId="20219"/>
    <cellStyle name="Normal 6 3 8 5 2 2" xfId="20220"/>
    <cellStyle name="Normal 6 3 8 5 2 2 2" xfId="43471"/>
    <cellStyle name="Normal 6 3 8 5 2 3" xfId="43470"/>
    <cellStyle name="Normal 6 3 8 5 2_Sheet3" xfId="20221"/>
    <cellStyle name="Normal 6 3 8 5 3" xfId="20222"/>
    <cellStyle name="Normal 6 3 8 5 3 2" xfId="43473"/>
    <cellStyle name="Normal 6 3 8 5 3 3" xfId="43472"/>
    <cellStyle name="Normal 6 3 8 5 4" xfId="20223"/>
    <cellStyle name="Normal 6 3 8 5 4 2" xfId="43475"/>
    <cellStyle name="Normal 6 3 8 5 4 3" xfId="43474"/>
    <cellStyle name="Normal 6 3 8 5 5" xfId="20224"/>
    <cellStyle name="Normal 6 3 8 5 5 2" xfId="43476"/>
    <cellStyle name="Normal 6 3 8 5 6" xfId="43469"/>
    <cellStyle name="Normal 6 3 8 5_Sheet3" xfId="20225"/>
    <cellStyle name="Normal 6 3 8 6" xfId="20226"/>
    <cellStyle name="Normal 6 3 8 6 2" xfId="20227"/>
    <cellStyle name="Normal 6 3 8 6 2 2" xfId="43478"/>
    <cellStyle name="Normal 6 3 8 6 3" xfId="43477"/>
    <cellStyle name="Normal 6 3 8 6_Sheet3" xfId="20228"/>
    <cellStyle name="Normal 6 3 8 7" xfId="20229"/>
    <cellStyle name="Normal 6 3 8 7 2" xfId="43480"/>
    <cellStyle name="Normal 6 3 8 7 3" xfId="43479"/>
    <cellStyle name="Normal 6 3 8 8" xfId="20230"/>
    <cellStyle name="Normal 6 3 8 8 2" xfId="43482"/>
    <cellStyle name="Normal 6 3 8 8 3" xfId="43481"/>
    <cellStyle name="Normal 6 3 8 9" xfId="20231"/>
    <cellStyle name="Normal 6 3 8 9 2" xfId="43483"/>
    <cellStyle name="Normal 6 3 8_Sheet3" xfId="20232"/>
    <cellStyle name="Normal 6 3 9" xfId="20233"/>
    <cellStyle name="Normal 6 3 9 10" xfId="43484"/>
    <cellStyle name="Normal 6 3 9 2" xfId="20234"/>
    <cellStyle name="Normal 6 3 9 2 2" xfId="20235"/>
    <cellStyle name="Normal 6 3 9 2 2 2" xfId="20236"/>
    <cellStyle name="Normal 6 3 9 2 2 2 2" xfId="20237"/>
    <cellStyle name="Normal 6 3 9 2 2 2 2 2" xfId="43488"/>
    <cellStyle name="Normal 6 3 9 2 2 2 3" xfId="43487"/>
    <cellStyle name="Normal 6 3 9 2 2 2_Sheet3" xfId="20238"/>
    <cellStyle name="Normal 6 3 9 2 2 3" xfId="20239"/>
    <cellStyle name="Normal 6 3 9 2 2 3 2" xfId="43490"/>
    <cellStyle name="Normal 6 3 9 2 2 3 3" xfId="43489"/>
    <cellStyle name="Normal 6 3 9 2 2 4" xfId="20240"/>
    <cellStyle name="Normal 6 3 9 2 2 4 2" xfId="43492"/>
    <cellStyle name="Normal 6 3 9 2 2 4 3" xfId="43491"/>
    <cellStyle name="Normal 6 3 9 2 2 5" xfId="20241"/>
    <cellStyle name="Normal 6 3 9 2 2 5 2" xfId="43493"/>
    <cellStyle name="Normal 6 3 9 2 2 6" xfId="43486"/>
    <cellStyle name="Normal 6 3 9 2 2_Sheet3" xfId="20242"/>
    <cellStyle name="Normal 6 3 9 2 3" xfId="20243"/>
    <cellStyle name="Normal 6 3 9 2 3 2" xfId="20244"/>
    <cellStyle name="Normal 6 3 9 2 3 2 2" xfId="43495"/>
    <cellStyle name="Normal 6 3 9 2 3 3" xfId="43494"/>
    <cellStyle name="Normal 6 3 9 2 3_Sheet3" xfId="20245"/>
    <cellStyle name="Normal 6 3 9 2 4" xfId="20246"/>
    <cellStyle name="Normal 6 3 9 2 4 2" xfId="43497"/>
    <cellStyle name="Normal 6 3 9 2 4 3" xfId="43496"/>
    <cellStyle name="Normal 6 3 9 2 5" xfId="20247"/>
    <cellStyle name="Normal 6 3 9 2 5 2" xfId="43499"/>
    <cellStyle name="Normal 6 3 9 2 5 3" xfId="43498"/>
    <cellStyle name="Normal 6 3 9 2 6" xfId="20248"/>
    <cellStyle name="Normal 6 3 9 2 6 2" xfId="43500"/>
    <cellStyle name="Normal 6 3 9 2 7" xfId="43485"/>
    <cellStyle name="Normal 6 3 9 2_Sheet3" xfId="20249"/>
    <cellStyle name="Normal 6 3 9 3" xfId="20250"/>
    <cellStyle name="Normal 6 3 9 3 2" xfId="20251"/>
    <cellStyle name="Normal 6 3 9 3 2 2" xfId="20252"/>
    <cellStyle name="Normal 6 3 9 3 2 2 2" xfId="20253"/>
    <cellStyle name="Normal 6 3 9 3 2 2 2 2" xfId="43504"/>
    <cellStyle name="Normal 6 3 9 3 2 2 3" xfId="43503"/>
    <cellStyle name="Normal 6 3 9 3 2 2_Sheet3" xfId="20254"/>
    <cellStyle name="Normal 6 3 9 3 2 3" xfId="20255"/>
    <cellStyle name="Normal 6 3 9 3 2 3 2" xfId="43506"/>
    <cellStyle name="Normal 6 3 9 3 2 3 3" xfId="43505"/>
    <cellStyle name="Normal 6 3 9 3 2 4" xfId="20256"/>
    <cellStyle name="Normal 6 3 9 3 2 4 2" xfId="43508"/>
    <cellStyle name="Normal 6 3 9 3 2 4 3" xfId="43507"/>
    <cellStyle name="Normal 6 3 9 3 2 5" xfId="20257"/>
    <cellStyle name="Normal 6 3 9 3 2 5 2" xfId="43509"/>
    <cellStyle name="Normal 6 3 9 3 2 6" xfId="43502"/>
    <cellStyle name="Normal 6 3 9 3 2_Sheet3" xfId="20258"/>
    <cellStyle name="Normal 6 3 9 3 3" xfId="20259"/>
    <cellStyle name="Normal 6 3 9 3 3 2" xfId="20260"/>
    <cellStyle name="Normal 6 3 9 3 3 2 2" xfId="43511"/>
    <cellStyle name="Normal 6 3 9 3 3 3" xfId="43510"/>
    <cellStyle name="Normal 6 3 9 3 3_Sheet3" xfId="20261"/>
    <cellStyle name="Normal 6 3 9 3 4" xfId="20262"/>
    <cellStyle name="Normal 6 3 9 3 4 2" xfId="43513"/>
    <cellStyle name="Normal 6 3 9 3 4 3" xfId="43512"/>
    <cellStyle name="Normal 6 3 9 3 5" xfId="20263"/>
    <cellStyle name="Normal 6 3 9 3 5 2" xfId="43515"/>
    <cellStyle name="Normal 6 3 9 3 5 3" xfId="43514"/>
    <cellStyle name="Normal 6 3 9 3 6" xfId="20264"/>
    <cellStyle name="Normal 6 3 9 3 6 2" xfId="43516"/>
    <cellStyle name="Normal 6 3 9 3 7" xfId="43501"/>
    <cellStyle name="Normal 6 3 9 3_Sheet3" xfId="20265"/>
    <cellStyle name="Normal 6 3 9 4" xfId="20266"/>
    <cellStyle name="Normal 6 3 9 4 2" xfId="20267"/>
    <cellStyle name="Normal 6 3 9 4 2 2" xfId="20268"/>
    <cellStyle name="Normal 6 3 9 4 2 2 2" xfId="20269"/>
    <cellStyle name="Normal 6 3 9 4 2 2 2 2" xfId="43520"/>
    <cellStyle name="Normal 6 3 9 4 2 2 3" xfId="43519"/>
    <cellStyle name="Normal 6 3 9 4 2 2_Sheet3" xfId="20270"/>
    <cellStyle name="Normal 6 3 9 4 2 3" xfId="20271"/>
    <cellStyle name="Normal 6 3 9 4 2 3 2" xfId="43522"/>
    <cellStyle name="Normal 6 3 9 4 2 3 3" xfId="43521"/>
    <cellStyle name="Normal 6 3 9 4 2 4" xfId="20272"/>
    <cellStyle name="Normal 6 3 9 4 2 4 2" xfId="43524"/>
    <cellStyle name="Normal 6 3 9 4 2 4 3" xfId="43523"/>
    <cellStyle name="Normal 6 3 9 4 2 5" xfId="20273"/>
    <cellStyle name="Normal 6 3 9 4 2 5 2" xfId="43525"/>
    <cellStyle name="Normal 6 3 9 4 2 6" xfId="43518"/>
    <cellStyle name="Normal 6 3 9 4 2_Sheet3" xfId="20274"/>
    <cellStyle name="Normal 6 3 9 4 3" xfId="20275"/>
    <cellStyle name="Normal 6 3 9 4 3 2" xfId="20276"/>
    <cellStyle name="Normal 6 3 9 4 3 2 2" xfId="43527"/>
    <cellStyle name="Normal 6 3 9 4 3 3" xfId="43526"/>
    <cellStyle name="Normal 6 3 9 4 3_Sheet3" xfId="20277"/>
    <cellStyle name="Normal 6 3 9 4 4" xfId="20278"/>
    <cellStyle name="Normal 6 3 9 4 4 2" xfId="43529"/>
    <cellStyle name="Normal 6 3 9 4 4 3" xfId="43528"/>
    <cellStyle name="Normal 6 3 9 4 5" xfId="20279"/>
    <cellStyle name="Normal 6 3 9 4 5 2" xfId="43531"/>
    <cellStyle name="Normal 6 3 9 4 5 3" xfId="43530"/>
    <cellStyle name="Normal 6 3 9 4 6" xfId="20280"/>
    <cellStyle name="Normal 6 3 9 4 6 2" xfId="43532"/>
    <cellStyle name="Normal 6 3 9 4 7" xfId="43517"/>
    <cellStyle name="Normal 6 3 9 4_Sheet3" xfId="20281"/>
    <cellStyle name="Normal 6 3 9 5" xfId="20282"/>
    <cellStyle name="Normal 6 3 9 5 2" xfId="20283"/>
    <cellStyle name="Normal 6 3 9 5 2 2" xfId="20284"/>
    <cellStyle name="Normal 6 3 9 5 2 2 2" xfId="43535"/>
    <cellStyle name="Normal 6 3 9 5 2 3" xfId="43534"/>
    <cellStyle name="Normal 6 3 9 5 2_Sheet3" xfId="20285"/>
    <cellStyle name="Normal 6 3 9 5 3" xfId="20286"/>
    <cellStyle name="Normal 6 3 9 5 3 2" xfId="43537"/>
    <cellStyle name="Normal 6 3 9 5 3 3" xfId="43536"/>
    <cellStyle name="Normal 6 3 9 5 4" xfId="20287"/>
    <cellStyle name="Normal 6 3 9 5 4 2" xfId="43539"/>
    <cellStyle name="Normal 6 3 9 5 4 3" xfId="43538"/>
    <cellStyle name="Normal 6 3 9 5 5" xfId="20288"/>
    <cellStyle name="Normal 6 3 9 5 5 2" xfId="43540"/>
    <cellStyle name="Normal 6 3 9 5 6" xfId="43533"/>
    <cellStyle name="Normal 6 3 9 5_Sheet3" xfId="20289"/>
    <cellStyle name="Normal 6 3 9 6" xfId="20290"/>
    <cellStyle name="Normal 6 3 9 6 2" xfId="20291"/>
    <cellStyle name="Normal 6 3 9 6 2 2" xfId="43542"/>
    <cellStyle name="Normal 6 3 9 6 3" xfId="43541"/>
    <cellStyle name="Normal 6 3 9 6_Sheet3" xfId="20292"/>
    <cellStyle name="Normal 6 3 9 7" xfId="20293"/>
    <cellStyle name="Normal 6 3 9 7 2" xfId="43544"/>
    <cellStyle name="Normal 6 3 9 7 3" xfId="43543"/>
    <cellStyle name="Normal 6 3 9 8" xfId="20294"/>
    <cellStyle name="Normal 6 3 9 8 2" xfId="43546"/>
    <cellStyle name="Normal 6 3 9 8 3" xfId="43545"/>
    <cellStyle name="Normal 6 3 9 9" xfId="20295"/>
    <cellStyle name="Normal 6 3 9 9 2" xfId="43547"/>
    <cellStyle name="Normal 6 3 9_Sheet3" xfId="20296"/>
    <cellStyle name="Normal 6 3_Sheet3" xfId="20297"/>
    <cellStyle name="Normal 6 4" xfId="20298"/>
    <cellStyle name="Normal 6 4 10" xfId="20299"/>
    <cellStyle name="Normal 6 4 10 2" xfId="20300"/>
    <cellStyle name="Normal 6 4 10 2 2" xfId="20301"/>
    <cellStyle name="Normal 6 4 10 2 2 2" xfId="43551"/>
    <cellStyle name="Normal 6 4 10 2 3" xfId="43550"/>
    <cellStyle name="Normal 6 4 10 2_Sheet3" xfId="20302"/>
    <cellStyle name="Normal 6 4 10 3" xfId="20303"/>
    <cellStyle name="Normal 6 4 10 3 2" xfId="43553"/>
    <cellStyle name="Normal 6 4 10 3 3" xfId="43552"/>
    <cellStyle name="Normal 6 4 10 4" xfId="20304"/>
    <cellStyle name="Normal 6 4 10 4 2" xfId="43555"/>
    <cellStyle name="Normal 6 4 10 4 3" xfId="43554"/>
    <cellStyle name="Normal 6 4 10 5" xfId="20305"/>
    <cellStyle name="Normal 6 4 10 5 2" xfId="43556"/>
    <cellStyle name="Normal 6 4 10 6" xfId="43549"/>
    <cellStyle name="Normal 6 4 10_Sheet3" xfId="20306"/>
    <cellStyle name="Normal 6 4 11" xfId="20307"/>
    <cellStyle name="Normal 6 4 11 2" xfId="20308"/>
    <cellStyle name="Normal 6 4 11 2 2" xfId="43558"/>
    <cellStyle name="Normal 6 4 11 3" xfId="43557"/>
    <cellStyle name="Normal 6 4 11_Sheet3" xfId="20309"/>
    <cellStyle name="Normal 6 4 12" xfId="20310"/>
    <cellStyle name="Normal 6 4 12 2" xfId="43560"/>
    <cellStyle name="Normal 6 4 12 3" xfId="43559"/>
    <cellStyle name="Normal 6 4 13" xfId="20311"/>
    <cellStyle name="Normal 6 4 13 2" xfId="43562"/>
    <cellStyle name="Normal 6 4 13 3" xfId="43561"/>
    <cellStyle name="Normal 6 4 14" xfId="20312"/>
    <cellStyle name="Normal 6 4 14 2" xfId="43563"/>
    <cellStyle name="Normal 6 4 15" xfId="43548"/>
    <cellStyle name="Normal 6 4 2" xfId="20313"/>
    <cellStyle name="Normal 6 4 2 10" xfId="43564"/>
    <cellStyle name="Normal 6 4 2 2" xfId="20314"/>
    <cellStyle name="Normal 6 4 2 2 2" xfId="20315"/>
    <cellStyle name="Normal 6 4 2 2 2 2" xfId="20316"/>
    <cellStyle name="Normal 6 4 2 2 2 2 2" xfId="20317"/>
    <cellStyle name="Normal 6 4 2 2 2 2 2 2" xfId="43568"/>
    <cellStyle name="Normal 6 4 2 2 2 2 3" xfId="43567"/>
    <cellStyle name="Normal 6 4 2 2 2 2_Sheet3" xfId="20318"/>
    <cellStyle name="Normal 6 4 2 2 2 3" xfId="20319"/>
    <cellStyle name="Normal 6 4 2 2 2 3 2" xfId="43570"/>
    <cellStyle name="Normal 6 4 2 2 2 3 3" xfId="43569"/>
    <cellStyle name="Normal 6 4 2 2 2 4" xfId="20320"/>
    <cellStyle name="Normal 6 4 2 2 2 4 2" xfId="43572"/>
    <cellStyle name="Normal 6 4 2 2 2 4 3" xfId="43571"/>
    <cellStyle name="Normal 6 4 2 2 2 5" xfId="20321"/>
    <cellStyle name="Normal 6 4 2 2 2 5 2" xfId="43573"/>
    <cellStyle name="Normal 6 4 2 2 2 6" xfId="43566"/>
    <cellStyle name="Normal 6 4 2 2 2_Sheet3" xfId="20322"/>
    <cellStyle name="Normal 6 4 2 2 3" xfId="20323"/>
    <cellStyle name="Normal 6 4 2 2 3 2" xfId="20324"/>
    <cellStyle name="Normal 6 4 2 2 3 2 2" xfId="43575"/>
    <cellStyle name="Normal 6 4 2 2 3 3" xfId="43574"/>
    <cellStyle name="Normal 6 4 2 2 3_Sheet3" xfId="20325"/>
    <cellStyle name="Normal 6 4 2 2 4" xfId="20326"/>
    <cellStyle name="Normal 6 4 2 2 4 2" xfId="43577"/>
    <cellStyle name="Normal 6 4 2 2 4 3" xfId="43576"/>
    <cellStyle name="Normal 6 4 2 2 5" xfId="20327"/>
    <cellStyle name="Normal 6 4 2 2 5 2" xfId="43579"/>
    <cellStyle name="Normal 6 4 2 2 5 3" xfId="43578"/>
    <cellStyle name="Normal 6 4 2 2 6" xfId="20328"/>
    <cellStyle name="Normal 6 4 2 2 6 2" xfId="43580"/>
    <cellStyle name="Normal 6 4 2 2 7" xfId="43565"/>
    <cellStyle name="Normal 6 4 2 2_Sheet3" xfId="20329"/>
    <cellStyle name="Normal 6 4 2 3" xfId="20330"/>
    <cellStyle name="Normal 6 4 2 3 2" xfId="20331"/>
    <cellStyle name="Normal 6 4 2 3 2 2" xfId="20332"/>
    <cellStyle name="Normal 6 4 2 3 2 2 2" xfId="20333"/>
    <cellStyle name="Normal 6 4 2 3 2 2 2 2" xfId="43584"/>
    <cellStyle name="Normal 6 4 2 3 2 2 3" xfId="43583"/>
    <cellStyle name="Normal 6 4 2 3 2 2_Sheet3" xfId="20334"/>
    <cellStyle name="Normal 6 4 2 3 2 3" xfId="20335"/>
    <cellStyle name="Normal 6 4 2 3 2 3 2" xfId="43586"/>
    <cellStyle name="Normal 6 4 2 3 2 3 3" xfId="43585"/>
    <cellStyle name="Normal 6 4 2 3 2 4" xfId="20336"/>
    <cellStyle name="Normal 6 4 2 3 2 4 2" xfId="43588"/>
    <cellStyle name="Normal 6 4 2 3 2 4 3" xfId="43587"/>
    <cellStyle name="Normal 6 4 2 3 2 5" xfId="20337"/>
    <cellStyle name="Normal 6 4 2 3 2 5 2" xfId="43589"/>
    <cellStyle name="Normal 6 4 2 3 2 6" xfId="43582"/>
    <cellStyle name="Normal 6 4 2 3 2_Sheet3" xfId="20338"/>
    <cellStyle name="Normal 6 4 2 3 3" xfId="20339"/>
    <cellStyle name="Normal 6 4 2 3 3 2" xfId="20340"/>
    <cellStyle name="Normal 6 4 2 3 3 2 2" xfId="43591"/>
    <cellStyle name="Normal 6 4 2 3 3 3" xfId="43590"/>
    <cellStyle name="Normal 6 4 2 3 3_Sheet3" xfId="20341"/>
    <cellStyle name="Normal 6 4 2 3 4" xfId="20342"/>
    <cellStyle name="Normal 6 4 2 3 4 2" xfId="43593"/>
    <cellStyle name="Normal 6 4 2 3 4 3" xfId="43592"/>
    <cellStyle name="Normal 6 4 2 3 5" xfId="20343"/>
    <cellStyle name="Normal 6 4 2 3 5 2" xfId="43595"/>
    <cellStyle name="Normal 6 4 2 3 5 3" xfId="43594"/>
    <cellStyle name="Normal 6 4 2 3 6" xfId="20344"/>
    <cellStyle name="Normal 6 4 2 3 6 2" xfId="43596"/>
    <cellStyle name="Normal 6 4 2 3 7" xfId="43581"/>
    <cellStyle name="Normal 6 4 2 3_Sheet3" xfId="20345"/>
    <cellStyle name="Normal 6 4 2 4" xfId="20346"/>
    <cellStyle name="Normal 6 4 2 4 2" xfId="20347"/>
    <cellStyle name="Normal 6 4 2 4 2 2" xfId="20348"/>
    <cellStyle name="Normal 6 4 2 4 2 2 2" xfId="20349"/>
    <cellStyle name="Normal 6 4 2 4 2 2 2 2" xfId="43600"/>
    <cellStyle name="Normal 6 4 2 4 2 2 3" xfId="43599"/>
    <cellStyle name="Normal 6 4 2 4 2 2_Sheet3" xfId="20350"/>
    <cellStyle name="Normal 6 4 2 4 2 3" xfId="20351"/>
    <cellStyle name="Normal 6 4 2 4 2 3 2" xfId="43602"/>
    <cellStyle name="Normal 6 4 2 4 2 3 3" xfId="43601"/>
    <cellStyle name="Normal 6 4 2 4 2 4" xfId="20352"/>
    <cellStyle name="Normal 6 4 2 4 2 4 2" xfId="43604"/>
    <cellStyle name="Normal 6 4 2 4 2 4 3" xfId="43603"/>
    <cellStyle name="Normal 6 4 2 4 2 5" xfId="20353"/>
    <cellStyle name="Normal 6 4 2 4 2 5 2" xfId="43605"/>
    <cellStyle name="Normal 6 4 2 4 2 6" xfId="43598"/>
    <cellStyle name="Normal 6 4 2 4 2_Sheet3" xfId="20354"/>
    <cellStyle name="Normal 6 4 2 4 3" xfId="20355"/>
    <cellStyle name="Normal 6 4 2 4 3 2" xfId="20356"/>
    <cellStyle name="Normal 6 4 2 4 3 2 2" xfId="43607"/>
    <cellStyle name="Normal 6 4 2 4 3 3" xfId="43606"/>
    <cellStyle name="Normal 6 4 2 4 3_Sheet3" xfId="20357"/>
    <cellStyle name="Normal 6 4 2 4 4" xfId="20358"/>
    <cellStyle name="Normal 6 4 2 4 4 2" xfId="43609"/>
    <cellStyle name="Normal 6 4 2 4 4 3" xfId="43608"/>
    <cellStyle name="Normal 6 4 2 4 5" xfId="20359"/>
    <cellStyle name="Normal 6 4 2 4 5 2" xfId="43611"/>
    <cellStyle name="Normal 6 4 2 4 5 3" xfId="43610"/>
    <cellStyle name="Normal 6 4 2 4 6" xfId="20360"/>
    <cellStyle name="Normal 6 4 2 4 6 2" xfId="43612"/>
    <cellStyle name="Normal 6 4 2 4 7" xfId="43597"/>
    <cellStyle name="Normal 6 4 2 4_Sheet3" xfId="20361"/>
    <cellStyle name="Normal 6 4 2 5" xfId="20362"/>
    <cellStyle name="Normal 6 4 2 5 2" xfId="20363"/>
    <cellStyle name="Normal 6 4 2 5 2 2" xfId="20364"/>
    <cellStyle name="Normal 6 4 2 5 2 2 2" xfId="43615"/>
    <cellStyle name="Normal 6 4 2 5 2 3" xfId="43614"/>
    <cellStyle name="Normal 6 4 2 5 2_Sheet3" xfId="20365"/>
    <cellStyle name="Normal 6 4 2 5 3" xfId="20366"/>
    <cellStyle name="Normal 6 4 2 5 3 2" xfId="43617"/>
    <cellStyle name="Normal 6 4 2 5 3 3" xfId="43616"/>
    <cellStyle name="Normal 6 4 2 5 4" xfId="20367"/>
    <cellStyle name="Normal 6 4 2 5 4 2" xfId="43619"/>
    <cellStyle name="Normal 6 4 2 5 4 3" xfId="43618"/>
    <cellStyle name="Normal 6 4 2 5 5" xfId="20368"/>
    <cellStyle name="Normal 6 4 2 5 5 2" xfId="43620"/>
    <cellStyle name="Normal 6 4 2 5 6" xfId="43613"/>
    <cellStyle name="Normal 6 4 2 5_Sheet3" xfId="20369"/>
    <cellStyle name="Normal 6 4 2 6" xfId="20370"/>
    <cellStyle name="Normal 6 4 2 6 2" xfId="20371"/>
    <cellStyle name="Normal 6 4 2 6 2 2" xfId="43622"/>
    <cellStyle name="Normal 6 4 2 6 3" xfId="43621"/>
    <cellStyle name="Normal 6 4 2 6_Sheet3" xfId="20372"/>
    <cellStyle name="Normal 6 4 2 7" xfId="20373"/>
    <cellStyle name="Normal 6 4 2 7 2" xfId="43624"/>
    <cellStyle name="Normal 6 4 2 7 3" xfId="43623"/>
    <cellStyle name="Normal 6 4 2 8" xfId="20374"/>
    <cellStyle name="Normal 6 4 2 8 2" xfId="43626"/>
    <cellStyle name="Normal 6 4 2 8 3" xfId="43625"/>
    <cellStyle name="Normal 6 4 2 9" xfId="20375"/>
    <cellStyle name="Normal 6 4 2 9 2" xfId="43627"/>
    <cellStyle name="Normal 6 4 2_Sheet3" xfId="20376"/>
    <cellStyle name="Normal 6 4 3" xfId="20377"/>
    <cellStyle name="Normal 6 4 3 10" xfId="43628"/>
    <cellStyle name="Normal 6 4 3 2" xfId="20378"/>
    <cellStyle name="Normal 6 4 3 2 2" xfId="20379"/>
    <cellStyle name="Normal 6 4 3 2 2 2" xfId="20380"/>
    <cellStyle name="Normal 6 4 3 2 2 2 2" xfId="20381"/>
    <cellStyle name="Normal 6 4 3 2 2 2 2 2" xfId="43632"/>
    <cellStyle name="Normal 6 4 3 2 2 2 3" xfId="43631"/>
    <cellStyle name="Normal 6 4 3 2 2 2_Sheet3" xfId="20382"/>
    <cellStyle name="Normal 6 4 3 2 2 3" xfId="20383"/>
    <cellStyle name="Normal 6 4 3 2 2 3 2" xfId="43634"/>
    <cellStyle name="Normal 6 4 3 2 2 3 3" xfId="43633"/>
    <cellStyle name="Normal 6 4 3 2 2 4" xfId="20384"/>
    <cellStyle name="Normal 6 4 3 2 2 4 2" xfId="43636"/>
    <cellStyle name="Normal 6 4 3 2 2 4 3" xfId="43635"/>
    <cellStyle name="Normal 6 4 3 2 2 5" xfId="20385"/>
    <cellStyle name="Normal 6 4 3 2 2 5 2" xfId="43637"/>
    <cellStyle name="Normal 6 4 3 2 2 6" xfId="43630"/>
    <cellStyle name="Normal 6 4 3 2 2_Sheet3" xfId="20386"/>
    <cellStyle name="Normal 6 4 3 2 3" xfId="20387"/>
    <cellStyle name="Normal 6 4 3 2 3 2" xfId="20388"/>
    <cellStyle name="Normal 6 4 3 2 3 2 2" xfId="43639"/>
    <cellStyle name="Normal 6 4 3 2 3 3" xfId="43638"/>
    <cellStyle name="Normal 6 4 3 2 3_Sheet3" xfId="20389"/>
    <cellStyle name="Normal 6 4 3 2 4" xfId="20390"/>
    <cellStyle name="Normal 6 4 3 2 4 2" xfId="43641"/>
    <cellStyle name="Normal 6 4 3 2 4 3" xfId="43640"/>
    <cellStyle name="Normal 6 4 3 2 5" xfId="20391"/>
    <cellStyle name="Normal 6 4 3 2 5 2" xfId="43643"/>
    <cellStyle name="Normal 6 4 3 2 5 3" xfId="43642"/>
    <cellStyle name="Normal 6 4 3 2 6" xfId="20392"/>
    <cellStyle name="Normal 6 4 3 2 6 2" xfId="43644"/>
    <cellStyle name="Normal 6 4 3 2 7" xfId="43629"/>
    <cellStyle name="Normal 6 4 3 2_Sheet3" xfId="20393"/>
    <cellStyle name="Normal 6 4 3 3" xfId="20394"/>
    <cellStyle name="Normal 6 4 3 3 2" xfId="20395"/>
    <cellStyle name="Normal 6 4 3 3 2 2" xfId="20396"/>
    <cellStyle name="Normal 6 4 3 3 2 2 2" xfId="20397"/>
    <cellStyle name="Normal 6 4 3 3 2 2 2 2" xfId="43648"/>
    <cellStyle name="Normal 6 4 3 3 2 2 3" xfId="43647"/>
    <cellStyle name="Normal 6 4 3 3 2 2_Sheet3" xfId="20398"/>
    <cellStyle name="Normal 6 4 3 3 2 3" xfId="20399"/>
    <cellStyle name="Normal 6 4 3 3 2 3 2" xfId="43650"/>
    <cellStyle name="Normal 6 4 3 3 2 3 3" xfId="43649"/>
    <cellStyle name="Normal 6 4 3 3 2 4" xfId="20400"/>
    <cellStyle name="Normal 6 4 3 3 2 4 2" xfId="43652"/>
    <cellStyle name="Normal 6 4 3 3 2 4 3" xfId="43651"/>
    <cellStyle name="Normal 6 4 3 3 2 5" xfId="20401"/>
    <cellStyle name="Normal 6 4 3 3 2 5 2" xfId="43653"/>
    <cellStyle name="Normal 6 4 3 3 2 6" xfId="43646"/>
    <cellStyle name="Normal 6 4 3 3 2_Sheet3" xfId="20402"/>
    <cellStyle name="Normal 6 4 3 3 3" xfId="20403"/>
    <cellStyle name="Normal 6 4 3 3 3 2" xfId="20404"/>
    <cellStyle name="Normal 6 4 3 3 3 2 2" xfId="43655"/>
    <cellStyle name="Normal 6 4 3 3 3 3" xfId="43654"/>
    <cellStyle name="Normal 6 4 3 3 3_Sheet3" xfId="20405"/>
    <cellStyle name="Normal 6 4 3 3 4" xfId="20406"/>
    <cellStyle name="Normal 6 4 3 3 4 2" xfId="43657"/>
    <cellStyle name="Normal 6 4 3 3 4 3" xfId="43656"/>
    <cellStyle name="Normal 6 4 3 3 5" xfId="20407"/>
    <cellStyle name="Normal 6 4 3 3 5 2" xfId="43659"/>
    <cellStyle name="Normal 6 4 3 3 5 3" xfId="43658"/>
    <cellStyle name="Normal 6 4 3 3 6" xfId="20408"/>
    <cellStyle name="Normal 6 4 3 3 6 2" xfId="43660"/>
    <cellStyle name="Normal 6 4 3 3 7" xfId="43645"/>
    <cellStyle name="Normal 6 4 3 3_Sheet3" xfId="20409"/>
    <cellStyle name="Normal 6 4 3 4" xfId="20410"/>
    <cellStyle name="Normal 6 4 3 4 2" xfId="20411"/>
    <cellStyle name="Normal 6 4 3 4 2 2" xfId="20412"/>
    <cellStyle name="Normal 6 4 3 4 2 2 2" xfId="20413"/>
    <cellStyle name="Normal 6 4 3 4 2 2 2 2" xfId="43664"/>
    <cellStyle name="Normal 6 4 3 4 2 2 3" xfId="43663"/>
    <cellStyle name="Normal 6 4 3 4 2 2_Sheet3" xfId="20414"/>
    <cellStyle name="Normal 6 4 3 4 2 3" xfId="20415"/>
    <cellStyle name="Normal 6 4 3 4 2 3 2" xfId="43666"/>
    <cellStyle name="Normal 6 4 3 4 2 3 3" xfId="43665"/>
    <cellStyle name="Normal 6 4 3 4 2 4" xfId="20416"/>
    <cellStyle name="Normal 6 4 3 4 2 4 2" xfId="43668"/>
    <cellStyle name="Normal 6 4 3 4 2 4 3" xfId="43667"/>
    <cellStyle name="Normal 6 4 3 4 2 5" xfId="20417"/>
    <cellStyle name="Normal 6 4 3 4 2 5 2" xfId="43669"/>
    <cellStyle name="Normal 6 4 3 4 2 6" xfId="43662"/>
    <cellStyle name="Normal 6 4 3 4 2_Sheet3" xfId="20418"/>
    <cellStyle name="Normal 6 4 3 4 3" xfId="20419"/>
    <cellStyle name="Normal 6 4 3 4 3 2" xfId="20420"/>
    <cellStyle name="Normal 6 4 3 4 3 2 2" xfId="43671"/>
    <cellStyle name="Normal 6 4 3 4 3 3" xfId="43670"/>
    <cellStyle name="Normal 6 4 3 4 3_Sheet3" xfId="20421"/>
    <cellStyle name="Normal 6 4 3 4 4" xfId="20422"/>
    <cellStyle name="Normal 6 4 3 4 4 2" xfId="43673"/>
    <cellStyle name="Normal 6 4 3 4 4 3" xfId="43672"/>
    <cellStyle name="Normal 6 4 3 4 5" xfId="20423"/>
    <cellStyle name="Normal 6 4 3 4 5 2" xfId="43675"/>
    <cellStyle name="Normal 6 4 3 4 5 3" xfId="43674"/>
    <cellStyle name="Normal 6 4 3 4 6" xfId="20424"/>
    <cellStyle name="Normal 6 4 3 4 6 2" xfId="43676"/>
    <cellStyle name="Normal 6 4 3 4 7" xfId="43661"/>
    <cellStyle name="Normal 6 4 3 4_Sheet3" xfId="20425"/>
    <cellStyle name="Normal 6 4 3 5" xfId="20426"/>
    <cellStyle name="Normal 6 4 3 5 2" xfId="20427"/>
    <cellStyle name="Normal 6 4 3 5 2 2" xfId="20428"/>
    <cellStyle name="Normal 6 4 3 5 2 2 2" xfId="43679"/>
    <cellStyle name="Normal 6 4 3 5 2 3" xfId="43678"/>
    <cellStyle name="Normal 6 4 3 5 2_Sheet3" xfId="20429"/>
    <cellStyle name="Normal 6 4 3 5 3" xfId="20430"/>
    <cellStyle name="Normal 6 4 3 5 3 2" xfId="43681"/>
    <cellStyle name="Normal 6 4 3 5 3 3" xfId="43680"/>
    <cellStyle name="Normal 6 4 3 5 4" xfId="20431"/>
    <cellStyle name="Normal 6 4 3 5 4 2" xfId="43683"/>
    <cellStyle name="Normal 6 4 3 5 4 3" xfId="43682"/>
    <cellStyle name="Normal 6 4 3 5 5" xfId="20432"/>
    <cellStyle name="Normal 6 4 3 5 5 2" xfId="43684"/>
    <cellStyle name="Normal 6 4 3 5 6" xfId="43677"/>
    <cellStyle name="Normal 6 4 3 5_Sheet3" xfId="20433"/>
    <cellStyle name="Normal 6 4 3 6" xfId="20434"/>
    <cellStyle name="Normal 6 4 3 6 2" xfId="20435"/>
    <cellStyle name="Normal 6 4 3 6 2 2" xfId="43686"/>
    <cellStyle name="Normal 6 4 3 6 3" xfId="43685"/>
    <cellStyle name="Normal 6 4 3 6_Sheet3" xfId="20436"/>
    <cellStyle name="Normal 6 4 3 7" xfId="20437"/>
    <cellStyle name="Normal 6 4 3 7 2" xfId="43688"/>
    <cellStyle name="Normal 6 4 3 7 3" xfId="43687"/>
    <cellStyle name="Normal 6 4 3 8" xfId="20438"/>
    <cellStyle name="Normal 6 4 3 8 2" xfId="43690"/>
    <cellStyle name="Normal 6 4 3 8 3" xfId="43689"/>
    <cellStyle name="Normal 6 4 3 9" xfId="20439"/>
    <cellStyle name="Normal 6 4 3 9 2" xfId="43691"/>
    <cellStyle name="Normal 6 4 3_Sheet3" xfId="20440"/>
    <cellStyle name="Normal 6 4 4" xfId="20441"/>
    <cellStyle name="Normal 6 4 4 10" xfId="43692"/>
    <cellStyle name="Normal 6 4 4 2" xfId="20442"/>
    <cellStyle name="Normal 6 4 4 2 2" xfId="20443"/>
    <cellStyle name="Normal 6 4 4 2 2 2" xfId="20444"/>
    <cellStyle name="Normal 6 4 4 2 2 2 2" xfId="20445"/>
    <cellStyle name="Normal 6 4 4 2 2 2 2 2" xfId="43696"/>
    <cellStyle name="Normal 6 4 4 2 2 2 3" xfId="43695"/>
    <cellStyle name="Normal 6 4 4 2 2 2_Sheet3" xfId="20446"/>
    <cellStyle name="Normal 6 4 4 2 2 3" xfId="20447"/>
    <cellStyle name="Normal 6 4 4 2 2 3 2" xfId="43698"/>
    <cellStyle name="Normal 6 4 4 2 2 3 3" xfId="43697"/>
    <cellStyle name="Normal 6 4 4 2 2 4" xfId="20448"/>
    <cellStyle name="Normal 6 4 4 2 2 4 2" xfId="43700"/>
    <cellStyle name="Normal 6 4 4 2 2 4 3" xfId="43699"/>
    <cellStyle name="Normal 6 4 4 2 2 5" xfId="20449"/>
    <cellStyle name="Normal 6 4 4 2 2 5 2" xfId="43701"/>
    <cellStyle name="Normal 6 4 4 2 2 6" xfId="43694"/>
    <cellStyle name="Normal 6 4 4 2 2_Sheet3" xfId="20450"/>
    <cellStyle name="Normal 6 4 4 2 3" xfId="20451"/>
    <cellStyle name="Normal 6 4 4 2 3 2" xfId="20452"/>
    <cellStyle name="Normal 6 4 4 2 3 2 2" xfId="43703"/>
    <cellStyle name="Normal 6 4 4 2 3 3" xfId="43702"/>
    <cellStyle name="Normal 6 4 4 2 3_Sheet3" xfId="20453"/>
    <cellStyle name="Normal 6 4 4 2 4" xfId="20454"/>
    <cellStyle name="Normal 6 4 4 2 4 2" xfId="43705"/>
    <cellStyle name="Normal 6 4 4 2 4 3" xfId="43704"/>
    <cellStyle name="Normal 6 4 4 2 5" xfId="20455"/>
    <cellStyle name="Normal 6 4 4 2 5 2" xfId="43707"/>
    <cellStyle name="Normal 6 4 4 2 5 3" xfId="43706"/>
    <cellStyle name="Normal 6 4 4 2 6" xfId="20456"/>
    <cellStyle name="Normal 6 4 4 2 6 2" xfId="43708"/>
    <cellStyle name="Normal 6 4 4 2 7" xfId="43693"/>
    <cellStyle name="Normal 6 4 4 2_Sheet3" xfId="20457"/>
    <cellStyle name="Normal 6 4 4 3" xfId="20458"/>
    <cellStyle name="Normal 6 4 4 3 2" xfId="20459"/>
    <cellStyle name="Normal 6 4 4 3 2 2" xfId="20460"/>
    <cellStyle name="Normal 6 4 4 3 2 2 2" xfId="20461"/>
    <cellStyle name="Normal 6 4 4 3 2 2 2 2" xfId="43712"/>
    <cellStyle name="Normal 6 4 4 3 2 2 3" xfId="43711"/>
    <cellStyle name="Normal 6 4 4 3 2 2_Sheet3" xfId="20462"/>
    <cellStyle name="Normal 6 4 4 3 2 3" xfId="20463"/>
    <cellStyle name="Normal 6 4 4 3 2 3 2" xfId="43714"/>
    <cellStyle name="Normal 6 4 4 3 2 3 3" xfId="43713"/>
    <cellStyle name="Normal 6 4 4 3 2 4" xfId="20464"/>
    <cellStyle name="Normal 6 4 4 3 2 4 2" xfId="43716"/>
    <cellStyle name="Normal 6 4 4 3 2 4 3" xfId="43715"/>
    <cellStyle name="Normal 6 4 4 3 2 5" xfId="20465"/>
    <cellStyle name="Normal 6 4 4 3 2 5 2" xfId="43717"/>
    <cellStyle name="Normal 6 4 4 3 2 6" xfId="43710"/>
    <cellStyle name="Normal 6 4 4 3 2_Sheet3" xfId="20466"/>
    <cellStyle name="Normal 6 4 4 3 3" xfId="20467"/>
    <cellStyle name="Normal 6 4 4 3 3 2" xfId="20468"/>
    <cellStyle name="Normal 6 4 4 3 3 2 2" xfId="43719"/>
    <cellStyle name="Normal 6 4 4 3 3 3" xfId="43718"/>
    <cellStyle name="Normal 6 4 4 3 3_Sheet3" xfId="20469"/>
    <cellStyle name="Normal 6 4 4 3 4" xfId="20470"/>
    <cellStyle name="Normal 6 4 4 3 4 2" xfId="43721"/>
    <cellStyle name="Normal 6 4 4 3 4 3" xfId="43720"/>
    <cellStyle name="Normal 6 4 4 3 5" xfId="20471"/>
    <cellStyle name="Normal 6 4 4 3 5 2" xfId="43723"/>
    <cellStyle name="Normal 6 4 4 3 5 3" xfId="43722"/>
    <cellStyle name="Normal 6 4 4 3 6" xfId="20472"/>
    <cellStyle name="Normal 6 4 4 3 6 2" xfId="43724"/>
    <cellStyle name="Normal 6 4 4 3 7" xfId="43709"/>
    <cellStyle name="Normal 6 4 4 3_Sheet3" xfId="20473"/>
    <cellStyle name="Normal 6 4 4 4" xfId="20474"/>
    <cellStyle name="Normal 6 4 4 4 2" xfId="20475"/>
    <cellStyle name="Normal 6 4 4 4 2 2" xfId="20476"/>
    <cellStyle name="Normal 6 4 4 4 2 2 2" xfId="20477"/>
    <cellStyle name="Normal 6 4 4 4 2 2 2 2" xfId="43728"/>
    <cellStyle name="Normal 6 4 4 4 2 2 3" xfId="43727"/>
    <cellStyle name="Normal 6 4 4 4 2 2_Sheet3" xfId="20478"/>
    <cellStyle name="Normal 6 4 4 4 2 3" xfId="20479"/>
    <cellStyle name="Normal 6 4 4 4 2 3 2" xfId="43730"/>
    <cellStyle name="Normal 6 4 4 4 2 3 3" xfId="43729"/>
    <cellStyle name="Normal 6 4 4 4 2 4" xfId="20480"/>
    <cellStyle name="Normal 6 4 4 4 2 4 2" xfId="43732"/>
    <cellStyle name="Normal 6 4 4 4 2 4 3" xfId="43731"/>
    <cellStyle name="Normal 6 4 4 4 2 5" xfId="20481"/>
    <cellStyle name="Normal 6 4 4 4 2 5 2" xfId="43733"/>
    <cellStyle name="Normal 6 4 4 4 2 6" xfId="43726"/>
    <cellStyle name="Normal 6 4 4 4 2_Sheet3" xfId="20482"/>
    <cellStyle name="Normal 6 4 4 4 3" xfId="20483"/>
    <cellStyle name="Normal 6 4 4 4 3 2" xfId="20484"/>
    <cellStyle name="Normal 6 4 4 4 3 2 2" xfId="43735"/>
    <cellStyle name="Normal 6 4 4 4 3 3" xfId="43734"/>
    <cellStyle name="Normal 6 4 4 4 3_Sheet3" xfId="20485"/>
    <cellStyle name="Normal 6 4 4 4 4" xfId="20486"/>
    <cellStyle name="Normal 6 4 4 4 4 2" xfId="43737"/>
    <cellStyle name="Normal 6 4 4 4 4 3" xfId="43736"/>
    <cellStyle name="Normal 6 4 4 4 5" xfId="20487"/>
    <cellStyle name="Normal 6 4 4 4 5 2" xfId="43739"/>
    <cellStyle name="Normal 6 4 4 4 5 3" xfId="43738"/>
    <cellStyle name="Normal 6 4 4 4 6" xfId="20488"/>
    <cellStyle name="Normal 6 4 4 4 6 2" xfId="43740"/>
    <cellStyle name="Normal 6 4 4 4 7" xfId="43725"/>
    <cellStyle name="Normal 6 4 4 4_Sheet3" xfId="20489"/>
    <cellStyle name="Normal 6 4 4 5" xfId="20490"/>
    <cellStyle name="Normal 6 4 4 5 2" xfId="20491"/>
    <cellStyle name="Normal 6 4 4 5 2 2" xfId="20492"/>
    <cellStyle name="Normal 6 4 4 5 2 2 2" xfId="43743"/>
    <cellStyle name="Normal 6 4 4 5 2 3" xfId="43742"/>
    <cellStyle name="Normal 6 4 4 5 2_Sheet3" xfId="20493"/>
    <cellStyle name="Normal 6 4 4 5 3" xfId="20494"/>
    <cellStyle name="Normal 6 4 4 5 3 2" xfId="43745"/>
    <cellStyle name="Normal 6 4 4 5 3 3" xfId="43744"/>
    <cellStyle name="Normal 6 4 4 5 4" xfId="20495"/>
    <cellStyle name="Normal 6 4 4 5 4 2" xfId="43747"/>
    <cellStyle name="Normal 6 4 4 5 4 3" xfId="43746"/>
    <cellStyle name="Normal 6 4 4 5 5" xfId="20496"/>
    <cellStyle name="Normal 6 4 4 5 5 2" xfId="43748"/>
    <cellStyle name="Normal 6 4 4 5 6" xfId="43741"/>
    <cellStyle name="Normal 6 4 4 5_Sheet3" xfId="20497"/>
    <cellStyle name="Normal 6 4 4 6" xfId="20498"/>
    <cellStyle name="Normal 6 4 4 6 2" xfId="20499"/>
    <cellStyle name="Normal 6 4 4 6 2 2" xfId="43750"/>
    <cellStyle name="Normal 6 4 4 6 3" xfId="43749"/>
    <cellStyle name="Normal 6 4 4 6_Sheet3" xfId="20500"/>
    <cellStyle name="Normal 6 4 4 7" xfId="20501"/>
    <cellStyle name="Normal 6 4 4 7 2" xfId="43752"/>
    <cellStyle name="Normal 6 4 4 7 3" xfId="43751"/>
    <cellStyle name="Normal 6 4 4 8" xfId="20502"/>
    <cellStyle name="Normal 6 4 4 8 2" xfId="43754"/>
    <cellStyle name="Normal 6 4 4 8 3" xfId="43753"/>
    <cellStyle name="Normal 6 4 4 9" xfId="20503"/>
    <cellStyle name="Normal 6 4 4 9 2" xfId="43755"/>
    <cellStyle name="Normal 6 4 4_Sheet3" xfId="20504"/>
    <cellStyle name="Normal 6 4 5" xfId="20505"/>
    <cellStyle name="Normal 6 4 5 10" xfId="43756"/>
    <cellStyle name="Normal 6 4 5 2" xfId="20506"/>
    <cellStyle name="Normal 6 4 5 2 2" xfId="20507"/>
    <cellStyle name="Normal 6 4 5 2 2 2" xfId="20508"/>
    <cellStyle name="Normal 6 4 5 2 2 2 2" xfId="20509"/>
    <cellStyle name="Normal 6 4 5 2 2 2 2 2" xfId="43760"/>
    <cellStyle name="Normal 6 4 5 2 2 2 3" xfId="43759"/>
    <cellStyle name="Normal 6 4 5 2 2 2_Sheet3" xfId="20510"/>
    <cellStyle name="Normal 6 4 5 2 2 3" xfId="20511"/>
    <cellStyle name="Normal 6 4 5 2 2 3 2" xfId="43762"/>
    <cellStyle name="Normal 6 4 5 2 2 3 3" xfId="43761"/>
    <cellStyle name="Normal 6 4 5 2 2 4" xfId="20512"/>
    <cellStyle name="Normal 6 4 5 2 2 4 2" xfId="43764"/>
    <cellStyle name="Normal 6 4 5 2 2 4 3" xfId="43763"/>
    <cellStyle name="Normal 6 4 5 2 2 5" xfId="20513"/>
    <cellStyle name="Normal 6 4 5 2 2 5 2" xfId="43765"/>
    <cellStyle name="Normal 6 4 5 2 2 6" xfId="43758"/>
    <cellStyle name="Normal 6 4 5 2 2_Sheet3" xfId="20514"/>
    <cellStyle name="Normal 6 4 5 2 3" xfId="20515"/>
    <cellStyle name="Normal 6 4 5 2 3 2" xfId="20516"/>
    <cellStyle name="Normal 6 4 5 2 3 2 2" xfId="43767"/>
    <cellStyle name="Normal 6 4 5 2 3 3" xfId="43766"/>
    <cellStyle name="Normal 6 4 5 2 3_Sheet3" xfId="20517"/>
    <cellStyle name="Normal 6 4 5 2 4" xfId="20518"/>
    <cellStyle name="Normal 6 4 5 2 4 2" xfId="43769"/>
    <cellStyle name="Normal 6 4 5 2 4 3" xfId="43768"/>
    <cellStyle name="Normal 6 4 5 2 5" xfId="20519"/>
    <cellStyle name="Normal 6 4 5 2 5 2" xfId="43771"/>
    <cellStyle name="Normal 6 4 5 2 5 3" xfId="43770"/>
    <cellStyle name="Normal 6 4 5 2 6" xfId="20520"/>
    <cellStyle name="Normal 6 4 5 2 6 2" xfId="43772"/>
    <cellStyle name="Normal 6 4 5 2 7" xfId="43757"/>
    <cellStyle name="Normal 6 4 5 2_Sheet3" xfId="20521"/>
    <cellStyle name="Normal 6 4 5 3" xfId="20522"/>
    <cellStyle name="Normal 6 4 5 3 2" xfId="20523"/>
    <cellStyle name="Normal 6 4 5 3 2 2" xfId="20524"/>
    <cellStyle name="Normal 6 4 5 3 2 2 2" xfId="20525"/>
    <cellStyle name="Normal 6 4 5 3 2 2 2 2" xfId="43776"/>
    <cellStyle name="Normal 6 4 5 3 2 2 3" xfId="43775"/>
    <cellStyle name="Normal 6 4 5 3 2 2_Sheet3" xfId="20526"/>
    <cellStyle name="Normal 6 4 5 3 2 3" xfId="20527"/>
    <cellStyle name="Normal 6 4 5 3 2 3 2" xfId="43778"/>
    <cellStyle name="Normal 6 4 5 3 2 3 3" xfId="43777"/>
    <cellStyle name="Normal 6 4 5 3 2 4" xfId="20528"/>
    <cellStyle name="Normal 6 4 5 3 2 4 2" xfId="43780"/>
    <cellStyle name="Normal 6 4 5 3 2 4 3" xfId="43779"/>
    <cellStyle name="Normal 6 4 5 3 2 5" xfId="20529"/>
    <cellStyle name="Normal 6 4 5 3 2 5 2" xfId="43781"/>
    <cellStyle name="Normal 6 4 5 3 2 6" xfId="43774"/>
    <cellStyle name="Normal 6 4 5 3 2_Sheet3" xfId="20530"/>
    <cellStyle name="Normal 6 4 5 3 3" xfId="20531"/>
    <cellStyle name="Normal 6 4 5 3 3 2" xfId="20532"/>
    <cellStyle name="Normal 6 4 5 3 3 2 2" xfId="43783"/>
    <cellStyle name="Normal 6 4 5 3 3 3" xfId="43782"/>
    <cellStyle name="Normal 6 4 5 3 3_Sheet3" xfId="20533"/>
    <cellStyle name="Normal 6 4 5 3 4" xfId="20534"/>
    <cellStyle name="Normal 6 4 5 3 4 2" xfId="43785"/>
    <cellStyle name="Normal 6 4 5 3 4 3" xfId="43784"/>
    <cellStyle name="Normal 6 4 5 3 5" xfId="20535"/>
    <cellStyle name="Normal 6 4 5 3 5 2" xfId="43787"/>
    <cellStyle name="Normal 6 4 5 3 5 3" xfId="43786"/>
    <cellStyle name="Normal 6 4 5 3 6" xfId="20536"/>
    <cellStyle name="Normal 6 4 5 3 6 2" xfId="43788"/>
    <cellStyle name="Normal 6 4 5 3 7" xfId="43773"/>
    <cellStyle name="Normal 6 4 5 3_Sheet3" xfId="20537"/>
    <cellStyle name="Normal 6 4 5 4" xfId="20538"/>
    <cellStyle name="Normal 6 4 5 4 2" xfId="20539"/>
    <cellStyle name="Normal 6 4 5 4 2 2" xfId="20540"/>
    <cellStyle name="Normal 6 4 5 4 2 2 2" xfId="20541"/>
    <cellStyle name="Normal 6 4 5 4 2 2 2 2" xfId="43792"/>
    <cellStyle name="Normal 6 4 5 4 2 2 3" xfId="43791"/>
    <cellStyle name="Normal 6 4 5 4 2 2_Sheet3" xfId="20542"/>
    <cellStyle name="Normal 6 4 5 4 2 3" xfId="20543"/>
    <cellStyle name="Normal 6 4 5 4 2 3 2" xfId="43794"/>
    <cellStyle name="Normal 6 4 5 4 2 3 3" xfId="43793"/>
    <cellStyle name="Normal 6 4 5 4 2 4" xfId="20544"/>
    <cellStyle name="Normal 6 4 5 4 2 4 2" xfId="43796"/>
    <cellStyle name="Normal 6 4 5 4 2 4 3" xfId="43795"/>
    <cellStyle name="Normal 6 4 5 4 2 5" xfId="20545"/>
    <cellStyle name="Normal 6 4 5 4 2 5 2" xfId="43797"/>
    <cellStyle name="Normal 6 4 5 4 2 6" xfId="43790"/>
    <cellStyle name="Normal 6 4 5 4 2_Sheet3" xfId="20546"/>
    <cellStyle name="Normal 6 4 5 4 3" xfId="20547"/>
    <cellStyle name="Normal 6 4 5 4 3 2" xfId="20548"/>
    <cellStyle name="Normal 6 4 5 4 3 2 2" xfId="43799"/>
    <cellStyle name="Normal 6 4 5 4 3 3" xfId="43798"/>
    <cellStyle name="Normal 6 4 5 4 3_Sheet3" xfId="20549"/>
    <cellStyle name="Normal 6 4 5 4 4" xfId="20550"/>
    <cellStyle name="Normal 6 4 5 4 4 2" xfId="43801"/>
    <cellStyle name="Normal 6 4 5 4 4 3" xfId="43800"/>
    <cellStyle name="Normal 6 4 5 4 5" xfId="20551"/>
    <cellStyle name="Normal 6 4 5 4 5 2" xfId="43803"/>
    <cellStyle name="Normal 6 4 5 4 5 3" xfId="43802"/>
    <cellStyle name="Normal 6 4 5 4 6" xfId="20552"/>
    <cellStyle name="Normal 6 4 5 4 6 2" xfId="43804"/>
    <cellStyle name="Normal 6 4 5 4 7" xfId="43789"/>
    <cellStyle name="Normal 6 4 5 4_Sheet3" xfId="20553"/>
    <cellStyle name="Normal 6 4 5 5" xfId="20554"/>
    <cellStyle name="Normal 6 4 5 5 2" xfId="20555"/>
    <cellStyle name="Normal 6 4 5 5 2 2" xfId="20556"/>
    <cellStyle name="Normal 6 4 5 5 2 2 2" xfId="43807"/>
    <cellStyle name="Normal 6 4 5 5 2 3" xfId="43806"/>
    <cellStyle name="Normal 6 4 5 5 2_Sheet3" xfId="20557"/>
    <cellStyle name="Normal 6 4 5 5 3" xfId="20558"/>
    <cellStyle name="Normal 6 4 5 5 3 2" xfId="43809"/>
    <cellStyle name="Normal 6 4 5 5 3 3" xfId="43808"/>
    <cellStyle name="Normal 6 4 5 5 4" xfId="20559"/>
    <cellStyle name="Normal 6 4 5 5 4 2" xfId="43811"/>
    <cellStyle name="Normal 6 4 5 5 4 3" xfId="43810"/>
    <cellStyle name="Normal 6 4 5 5 5" xfId="20560"/>
    <cellStyle name="Normal 6 4 5 5 5 2" xfId="43812"/>
    <cellStyle name="Normal 6 4 5 5 6" xfId="43805"/>
    <cellStyle name="Normal 6 4 5 5_Sheet3" xfId="20561"/>
    <cellStyle name="Normal 6 4 5 6" xfId="20562"/>
    <cellStyle name="Normal 6 4 5 6 2" xfId="20563"/>
    <cellStyle name="Normal 6 4 5 6 2 2" xfId="43814"/>
    <cellStyle name="Normal 6 4 5 6 3" xfId="43813"/>
    <cellStyle name="Normal 6 4 5 6_Sheet3" xfId="20564"/>
    <cellStyle name="Normal 6 4 5 7" xfId="20565"/>
    <cellStyle name="Normal 6 4 5 7 2" xfId="43816"/>
    <cellStyle name="Normal 6 4 5 7 3" xfId="43815"/>
    <cellStyle name="Normal 6 4 5 8" xfId="20566"/>
    <cellStyle name="Normal 6 4 5 8 2" xfId="43818"/>
    <cellStyle name="Normal 6 4 5 8 3" xfId="43817"/>
    <cellStyle name="Normal 6 4 5 9" xfId="20567"/>
    <cellStyle name="Normal 6 4 5 9 2" xfId="43819"/>
    <cellStyle name="Normal 6 4 5_Sheet3" xfId="20568"/>
    <cellStyle name="Normal 6 4 6" xfId="20569"/>
    <cellStyle name="Normal 6 4 6 10" xfId="43820"/>
    <cellStyle name="Normal 6 4 6 2" xfId="20570"/>
    <cellStyle name="Normal 6 4 6 2 2" xfId="20571"/>
    <cellStyle name="Normal 6 4 6 2 2 2" xfId="20572"/>
    <cellStyle name="Normal 6 4 6 2 2 2 2" xfId="20573"/>
    <cellStyle name="Normal 6 4 6 2 2 2 2 2" xfId="43824"/>
    <cellStyle name="Normal 6 4 6 2 2 2 3" xfId="43823"/>
    <cellStyle name="Normal 6 4 6 2 2 2_Sheet3" xfId="20574"/>
    <cellStyle name="Normal 6 4 6 2 2 3" xfId="20575"/>
    <cellStyle name="Normal 6 4 6 2 2 3 2" xfId="43826"/>
    <cellStyle name="Normal 6 4 6 2 2 3 3" xfId="43825"/>
    <cellStyle name="Normal 6 4 6 2 2 4" xfId="20576"/>
    <cellStyle name="Normal 6 4 6 2 2 4 2" xfId="43828"/>
    <cellStyle name="Normal 6 4 6 2 2 4 3" xfId="43827"/>
    <cellStyle name="Normal 6 4 6 2 2 5" xfId="20577"/>
    <cellStyle name="Normal 6 4 6 2 2 5 2" xfId="43829"/>
    <cellStyle name="Normal 6 4 6 2 2 6" xfId="43822"/>
    <cellStyle name="Normal 6 4 6 2 2_Sheet3" xfId="20578"/>
    <cellStyle name="Normal 6 4 6 2 3" xfId="20579"/>
    <cellStyle name="Normal 6 4 6 2 3 2" xfId="20580"/>
    <cellStyle name="Normal 6 4 6 2 3 2 2" xfId="43831"/>
    <cellStyle name="Normal 6 4 6 2 3 3" xfId="43830"/>
    <cellStyle name="Normal 6 4 6 2 3_Sheet3" xfId="20581"/>
    <cellStyle name="Normal 6 4 6 2 4" xfId="20582"/>
    <cellStyle name="Normal 6 4 6 2 4 2" xfId="43833"/>
    <cellStyle name="Normal 6 4 6 2 4 3" xfId="43832"/>
    <cellStyle name="Normal 6 4 6 2 5" xfId="20583"/>
    <cellStyle name="Normal 6 4 6 2 5 2" xfId="43835"/>
    <cellStyle name="Normal 6 4 6 2 5 3" xfId="43834"/>
    <cellStyle name="Normal 6 4 6 2 6" xfId="20584"/>
    <cellStyle name="Normal 6 4 6 2 6 2" xfId="43836"/>
    <cellStyle name="Normal 6 4 6 2 7" xfId="43821"/>
    <cellStyle name="Normal 6 4 6 2_Sheet3" xfId="20585"/>
    <cellStyle name="Normal 6 4 6 3" xfId="20586"/>
    <cellStyle name="Normal 6 4 6 3 2" xfId="20587"/>
    <cellStyle name="Normal 6 4 6 3 2 2" xfId="20588"/>
    <cellStyle name="Normal 6 4 6 3 2 2 2" xfId="20589"/>
    <cellStyle name="Normal 6 4 6 3 2 2 2 2" xfId="43840"/>
    <cellStyle name="Normal 6 4 6 3 2 2 3" xfId="43839"/>
    <cellStyle name="Normal 6 4 6 3 2 2_Sheet3" xfId="20590"/>
    <cellStyle name="Normal 6 4 6 3 2 3" xfId="20591"/>
    <cellStyle name="Normal 6 4 6 3 2 3 2" xfId="43842"/>
    <cellStyle name="Normal 6 4 6 3 2 3 3" xfId="43841"/>
    <cellStyle name="Normal 6 4 6 3 2 4" xfId="20592"/>
    <cellStyle name="Normal 6 4 6 3 2 4 2" xfId="43844"/>
    <cellStyle name="Normal 6 4 6 3 2 4 3" xfId="43843"/>
    <cellStyle name="Normal 6 4 6 3 2 5" xfId="20593"/>
    <cellStyle name="Normal 6 4 6 3 2 5 2" xfId="43845"/>
    <cellStyle name="Normal 6 4 6 3 2 6" xfId="43838"/>
    <cellStyle name="Normal 6 4 6 3 2_Sheet3" xfId="20594"/>
    <cellStyle name="Normal 6 4 6 3 3" xfId="20595"/>
    <cellStyle name="Normal 6 4 6 3 3 2" xfId="20596"/>
    <cellStyle name="Normal 6 4 6 3 3 2 2" xfId="43847"/>
    <cellStyle name="Normal 6 4 6 3 3 3" xfId="43846"/>
    <cellStyle name="Normal 6 4 6 3 3_Sheet3" xfId="20597"/>
    <cellStyle name="Normal 6 4 6 3 4" xfId="20598"/>
    <cellStyle name="Normal 6 4 6 3 4 2" xfId="43849"/>
    <cellStyle name="Normal 6 4 6 3 4 3" xfId="43848"/>
    <cellStyle name="Normal 6 4 6 3 5" xfId="20599"/>
    <cellStyle name="Normal 6 4 6 3 5 2" xfId="43851"/>
    <cellStyle name="Normal 6 4 6 3 5 3" xfId="43850"/>
    <cellStyle name="Normal 6 4 6 3 6" xfId="20600"/>
    <cellStyle name="Normal 6 4 6 3 6 2" xfId="43852"/>
    <cellStyle name="Normal 6 4 6 3 7" xfId="43837"/>
    <cellStyle name="Normal 6 4 6 3_Sheet3" xfId="20601"/>
    <cellStyle name="Normal 6 4 6 4" xfId="20602"/>
    <cellStyle name="Normal 6 4 6 4 2" xfId="20603"/>
    <cellStyle name="Normal 6 4 6 4 2 2" xfId="20604"/>
    <cellStyle name="Normal 6 4 6 4 2 2 2" xfId="20605"/>
    <cellStyle name="Normal 6 4 6 4 2 2 2 2" xfId="43856"/>
    <cellStyle name="Normal 6 4 6 4 2 2 3" xfId="43855"/>
    <cellStyle name="Normal 6 4 6 4 2 2_Sheet3" xfId="20606"/>
    <cellStyle name="Normal 6 4 6 4 2 3" xfId="20607"/>
    <cellStyle name="Normal 6 4 6 4 2 3 2" xfId="43858"/>
    <cellStyle name="Normal 6 4 6 4 2 3 3" xfId="43857"/>
    <cellStyle name="Normal 6 4 6 4 2 4" xfId="20608"/>
    <cellStyle name="Normal 6 4 6 4 2 4 2" xfId="43860"/>
    <cellStyle name="Normal 6 4 6 4 2 4 3" xfId="43859"/>
    <cellStyle name="Normal 6 4 6 4 2 5" xfId="20609"/>
    <cellStyle name="Normal 6 4 6 4 2 5 2" xfId="43861"/>
    <cellStyle name="Normal 6 4 6 4 2 6" xfId="43854"/>
    <cellStyle name="Normal 6 4 6 4 2_Sheet3" xfId="20610"/>
    <cellStyle name="Normal 6 4 6 4 3" xfId="20611"/>
    <cellStyle name="Normal 6 4 6 4 3 2" xfId="20612"/>
    <cellStyle name="Normal 6 4 6 4 3 2 2" xfId="43863"/>
    <cellStyle name="Normal 6 4 6 4 3 3" xfId="43862"/>
    <cellStyle name="Normal 6 4 6 4 3_Sheet3" xfId="20613"/>
    <cellStyle name="Normal 6 4 6 4 4" xfId="20614"/>
    <cellStyle name="Normal 6 4 6 4 4 2" xfId="43865"/>
    <cellStyle name="Normal 6 4 6 4 4 3" xfId="43864"/>
    <cellStyle name="Normal 6 4 6 4 5" xfId="20615"/>
    <cellStyle name="Normal 6 4 6 4 5 2" xfId="43867"/>
    <cellStyle name="Normal 6 4 6 4 5 3" xfId="43866"/>
    <cellStyle name="Normal 6 4 6 4 6" xfId="20616"/>
    <cellStyle name="Normal 6 4 6 4 6 2" xfId="43868"/>
    <cellStyle name="Normal 6 4 6 4 7" xfId="43853"/>
    <cellStyle name="Normal 6 4 6 4_Sheet3" xfId="20617"/>
    <cellStyle name="Normal 6 4 6 5" xfId="20618"/>
    <cellStyle name="Normal 6 4 6 5 2" xfId="20619"/>
    <cellStyle name="Normal 6 4 6 5 2 2" xfId="20620"/>
    <cellStyle name="Normal 6 4 6 5 2 2 2" xfId="43871"/>
    <cellStyle name="Normal 6 4 6 5 2 3" xfId="43870"/>
    <cellStyle name="Normal 6 4 6 5 2_Sheet3" xfId="20621"/>
    <cellStyle name="Normal 6 4 6 5 3" xfId="20622"/>
    <cellStyle name="Normal 6 4 6 5 3 2" xfId="43873"/>
    <cellStyle name="Normal 6 4 6 5 3 3" xfId="43872"/>
    <cellStyle name="Normal 6 4 6 5 4" xfId="20623"/>
    <cellStyle name="Normal 6 4 6 5 4 2" xfId="43875"/>
    <cellStyle name="Normal 6 4 6 5 4 3" xfId="43874"/>
    <cellStyle name="Normal 6 4 6 5 5" xfId="20624"/>
    <cellStyle name="Normal 6 4 6 5 5 2" xfId="43876"/>
    <cellStyle name="Normal 6 4 6 5 6" xfId="43869"/>
    <cellStyle name="Normal 6 4 6 5_Sheet3" xfId="20625"/>
    <cellStyle name="Normal 6 4 6 6" xfId="20626"/>
    <cellStyle name="Normal 6 4 6 6 2" xfId="20627"/>
    <cellStyle name="Normal 6 4 6 6 2 2" xfId="43878"/>
    <cellStyle name="Normal 6 4 6 6 3" xfId="43877"/>
    <cellStyle name="Normal 6 4 6 6_Sheet3" xfId="20628"/>
    <cellStyle name="Normal 6 4 6 7" xfId="20629"/>
    <cellStyle name="Normal 6 4 6 7 2" xfId="43880"/>
    <cellStyle name="Normal 6 4 6 7 3" xfId="43879"/>
    <cellStyle name="Normal 6 4 6 8" xfId="20630"/>
    <cellStyle name="Normal 6 4 6 8 2" xfId="43882"/>
    <cellStyle name="Normal 6 4 6 8 3" xfId="43881"/>
    <cellStyle name="Normal 6 4 6 9" xfId="20631"/>
    <cellStyle name="Normal 6 4 6 9 2" xfId="43883"/>
    <cellStyle name="Normal 6 4 6_Sheet3" xfId="20632"/>
    <cellStyle name="Normal 6 4 7" xfId="20633"/>
    <cellStyle name="Normal 6 4 7 2" xfId="20634"/>
    <cellStyle name="Normal 6 4 7 2 2" xfId="20635"/>
    <cellStyle name="Normal 6 4 7 2 2 2" xfId="20636"/>
    <cellStyle name="Normal 6 4 7 2 2 2 2" xfId="43887"/>
    <cellStyle name="Normal 6 4 7 2 2 3" xfId="43886"/>
    <cellStyle name="Normal 6 4 7 2 2_Sheet3" xfId="20637"/>
    <cellStyle name="Normal 6 4 7 2 3" xfId="20638"/>
    <cellStyle name="Normal 6 4 7 2 3 2" xfId="43889"/>
    <cellStyle name="Normal 6 4 7 2 3 3" xfId="43888"/>
    <cellStyle name="Normal 6 4 7 2 4" xfId="20639"/>
    <cellStyle name="Normal 6 4 7 2 4 2" xfId="43891"/>
    <cellStyle name="Normal 6 4 7 2 4 3" xfId="43890"/>
    <cellStyle name="Normal 6 4 7 2 5" xfId="20640"/>
    <cellStyle name="Normal 6 4 7 2 5 2" xfId="43892"/>
    <cellStyle name="Normal 6 4 7 2 6" xfId="43885"/>
    <cellStyle name="Normal 6 4 7 2_Sheet3" xfId="20641"/>
    <cellStyle name="Normal 6 4 7 3" xfId="20642"/>
    <cellStyle name="Normal 6 4 7 3 2" xfId="20643"/>
    <cellStyle name="Normal 6 4 7 3 2 2" xfId="43894"/>
    <cellStyle name="Normal 6 4 7 3 3" xfId="43893"/>
    <cellStyle name="Normal 6 4 7 3_Sheet3" xfId="20644"/>
    <cellStyle name="Normal 6 4 7 4" xfId="20645"/>
    <cellStyle name="Normal 6 4 7 4 2" xfId="43896"/>
    <cellStyle name="Normal 6 4 7 4 3" xfId="43895"/>
    <cellStyle name="Normal 6 4 7 5" xfId="20646"/>
    <cellStyle name="Normal 6 4 7 5 2" xfId="43898"/>
    <cellStyle name="Normal 6 4 7 5 3" xfId="43897"/>
    <cellStyle name="Normal 6 4 7 6" xfId="20647"/>
    <cellStyle name="Normal 6 4 7 6 2" xfId="43899"/>
    <cellStyle name="Normal 6 4 7 7" xfId="43884"/>
    <cellStyle name="Normal 6 4 7_Sheet3" xfId="20648"/>
    <cellStyle name="Normal 6 4 8" xfId="20649"/>
    <cellStyle name="Normal 6 4 8 2" xfId="20650"/>
    <cellStyle name="Normal 6 4 8 2 2" xfId="20651"/>
    <cellStyle name="Normal 6 4 8 2 2 2" xfId="20652"/>
    <cellStyle name="Normal 6 4 8 2 2 2 2" xfId="43903"/>
    <cellStyle name="Normal 6 4 8 2 2 3" xfId="43902"/>
    <cellStyle name="Normal 6 4 8 2 2_Sheet3" xfId="20653"/>
    <cellStyle name="Normal 6 4 8 2 3" xfId="20654"/>
    <cellStyle name="Normal 6 4 8 2 3 2" xfId="43905"/>
    <cellStyle name="Normal 6 4 8 2 3 3" xfId="43904"/>
    <cellStyle name="Normal 6 4 8 2 4" xfId="20655"/>
    <cellStyle name="Normal 6 4 8 2 4 2" xfId="43907"/>
    <cellStyle name="Normal 6 4 8 2 4 3" xfId="43906"/>
    <cellStyle name="Normal 6 4 8 2 5" xfId="20656"/>
    <cellStyle name="Normal 6 4 8 2 5 2" xfId="43908"/>
    <cellStyle name="Normal 6 4 8 2 6" xfId="43901"/>
    <cellStyle name="Normal 6 4 8 2_Sheet3" xfId="20657"/>
    <cellStyle name="Normal 6 4 8 3" xfId="20658"/>
    <cellStyle name="Normal 6 4 8 3 2" xfId="20659"/>
    <cellStyle name="Normal 6 4 8 3 2 2" xfId="43910"/>
    <cellStyle name="Normal 6 4 8 3 3" xfId="43909"/>
    <cellStyle name="Normal 6 4 8 3_Sheet3" xfId="20660"/>
    <cellStyle name="Normal 6 4 8 4" xfId="20661"/>
    <cellStyle name="Normal 6 4 8 4 2" xfId="43912"/>
    <cellStyle name="Normal 6 4 8 4 3" xfId="43911"/>
    <cellStyle name="Normal 6 4 8 5" xfId="20662"/>
    <cellStyle name="Normal 6 4 8 5 2" xfId="43914"/>
    <cellStyle name="Normal 6 4 8 5 3" xfId="43913"/>
    <cellStyle name="Normal 6 4 8 6" xfId="20663"/>
    <cellStyle name="Normal 6 4 8 6 2" xfId="43915"/>
    <cellStyle name="Normal 6 4 8 7" xfId="43900"/>
    <cellStyle name="Normal 6 4 8_Sheet3" xfId="20664"/>
    <cellStyle name="Normal 6 4 9" xfId="20665"/>
    <cellStyle name="Normal 6 4 9 2" xfId="20666"/>
    <cellStyle name="Normal 6 4 9 2 2" xfId="20667"/>
    <cellStyle name="Normal 6 4 9 2 2 2" xfId="20668"/>
    <cellStyle name="Normal 6 4 9 2 2 2 2" xfId="43919"/>
    <cellStyle name="Normal 6 4 9 2 2 3" xfId="43918"/>
    <cellStyle name="Normal 6 4 9 2 2_Sheet3" xfId="20669"/>
    <cellStyle name="Normal 6 4 9 2 3" xfId="20670"/>
    <cellStyle name="Normal 6 4 9 2 3 2" xfId="43921"/>
    <cellStyle name="Normal 6 4 9 2 3 3" xfId="43920"/>
    <cellStyle name="Normal 6 4 9 2 4" xfId="20671"/>
    <cellStyle name="Normal 6 4 9 2 4 2" xfId="43923"/>
    <cellStyle name="Normal 6 4 9 2 4 3" xfId="43922"/>
    <cellStyle name="Normal 6 4 9 2 5" xfId="20672"/>
    <cellStyle name="Normal 6 4 9 2 5 2" xfId="43924"/>
    <cellStyle name="Normal 6 4 9 2 6" xfId="43917"/>
    <cellStyle name="Normal 6 4 9 2_Sheet3" xfId="20673"/>
    <cellStyle name="Normal 6 4 9 3" xfId="20674"/>
    <cellStyle name="Normal 6 4 9 3 2" xfId="20675"/>
    <cellStyle name="Normal 6 4 9 3 2 2" xfId="43926"/>
    <cellStyle name="Normal 6 4 9 3 3" xfId="43925"/>
    <cellStyle name="Normal 6 4 9 3_Sheet3" xfId="20676"/>
    <cellStyle name="Normal 6 4 9 4" xfId="20677"/>
    <cellStyle name="Normal 6 4 9 4 2" xfId="43928"/>
    <cellStyle name="Normal 6 4 9 4 3" xfId="43927"/>
    <cellStyle name="Normal 6 4 9 5" xfId="20678"/>
    <cellStyle name="Normal 6 4 9 5 2" xfId="43930"/>
    <cellStyle name="Normal 6 4 9 5 3" xfId="43929"/>
    <cellStyle name="Normal 6 4 9 6" xfId="20679"/>
    <cellStyle name="Normal 6 4 9 6 2" xfId="43931"/>
    <cellStyle name="Normal 6 4 9 7" xfId="43916"/>
    <cellStyle name="Normal 6 4 9_Sheet3" xfId="20680"/>
    <cellStyle name="Normal 6 4_Sheet3" xfId="20681"/>
    <cellStyle name="Normal 6 5" xfId="20682"/>
    <cellStyle name="Normal 6 5 10" xfId="43932"/>
    <cellStyle name="Normal 6 5 2" xfId="20683"/>
    <cellStyle name="Normal 6 5 2 2" xfId="20684"/>
    <cellStyle name="Normal 6 5 2 2 2" xfId="20685"/>
    <cellStyle name="Normal 6 5 2 2 2 2" xfId="20686"/>
    <cellStyle name="Normal 6 5 2 2 2 2 2" xfId="43936"/>
    <cellStyle name="Normal 6 5 2 2 2 3" xfId="43935"/>
    <cellStyle name="Normal 6 5 2 2 2_Sheet3" xfId="20687"/>
    <cellStyle name="Normal 6 5 2 2 3" xfId="20688"/>
    <cellStyle name="Normal 6 5 2 2 3 2" xfId="43938"/>
    <cellStyle name="Normal 6 5 2 2 3 3" xfId="43937"/>
    <cellStyle name="Normal 6 5 2 2 4" xfId="20689"/>
    <cellStyle name="Normal 6 5 2 2 4 2" xfId="43940"/>
    <cellStyle name="Normal 6 5 2 2 4 3" xfId="43939"/>
    <cellStyle name="Normal 6 5 2 2 5" xfId="20690"/>
    <cellStyle name="Normal 6 5 2 2 5 2" xfId="43941"/>
    <cellStyle name="Normal 6 5 2 2 6" xfId="43934"/>
    <cellStyle name="Normal 6 5 2 2_Sheet3" xfId="20691"/>
    <cellStyle name="Normal 6 5 2 3" xfId="20692"/>
    <cellStyle name="Normal 6 5 2 3 2" xfId="20693"/>
    <cellStyle name="Normal 6 5 2 3 2 2" xfId="43943"/>
    <cellStyle name="Normal 6 5 2 3 3" xfId="43942"/>
    <cellStyle name="Normal 6 5 2 3_Sheet3" xfId="20694"/>
    <cellStyle name="Normal 6 5 2 4" xfId="20695"/>
    <cellStyle name="Normal 6 5 2 4 2" xfId="43945"/>
    <cellStyle name="Normal 6 5 2 4 3" xfId="43944"/>
    <cellStyle name="Normal 6 5 2 5" xfId="20696"/>
    <cellStyle name="Normal 6 5 2 5 2" xfId="43947"/>
    <cellStyle name="Normal 6 5 2 5 3" xfId="43946"/>
    <cellStyle name="Normal 6 5 2 6" xfId="20697"/>
    <cellStyle name="Normal 6 5 2 6 2" xfId="43948"/>
    <cellStyle name="Normal 6 5 2 7" xfId="43933"/>
    <cellStyle name="Normal 6 5 2_Sheet3" xfId="20698"/>
    <cellStyle name="Normal 6 5 3" xfId="20699"/>
    <cellStyle name="Normal 6 5 3 2" xfId="20700"/>
    <cellStyle name="Normal 6 5 3 2 2" xfId="20701"/>
    <cellStyle name="Normal 6 5 3 2 2 2" xfId="20702"/>
    <cellStyle name="Normal 6 5 3 2 2 2 2" xfId="43952"/>
    <cellStyle name="Normal 6 5 3 2 2 3" xfId="43951"/>
    <cellStyle name="Normal 6 5 3 2 2_Sheet3" xfId="20703"/>
    <cellStyle name="Normal 6 5 3 2 3" xfId="20704"/>
    <cellStyle name="Normal 6 5 3 2 3 2" xfId="43954"/>
    <cellStyle name="Normal 6 5 3 2 3 3" xfId="43953"/>
    <cellStyle name="Normal 6 5 3 2 4" xfId="20705"/>
    <cellStyle name="Normal 6 5 3 2 4 2" xfId="43956"/>
    <cellStyle name="Normal 6 5 3 2 4 3" xfId="43955"/>
    <cellStyle name="Normal 6 5 3 2 5" xfId="20706"/>
    <cellStyle name="Normal 6 5 3 2 5 2" xfId="43957"/>
    <cellStyle name="Normal 6 5 3 2 6" xfId="43950"/>
    <cellStyle name="Normal 6 5 3 2_Sheet3" xfId="20707"/>
    <cellStyle name="Normal 6 5 3 3" xfId="20708"/>
    <cellStyle name="Normal 6 5 3 3 2" xfId="20709"/>
    <cellStyle name="Normal 6 5 3 3 2 2" xfId="43959"/>
    <cellStyle name="Normal 6 5 3 3 3" xfId="43958"/>
    <cellStyle name="Normal 6 5 3 3_Sheet3" xfId="20710"/>
    <cellStyle name="Normal 6 5 3 4" xfId="20711"/>
    <cellStyle name="Normal 6 5 3 4 2" xfId="43961"/>
    <cellStyle name="Normal 6 5 3 4 3" xfId="43960"/>
    <cellStyle name="Normal 6 5 3 5" xfId="20712"/>
    <cellStyle name="Normal 6 5 3 5 2" xfId="43963"/>
    <cellStyle name="Normal 6 5 3 5 3" xfId="43962"/>
    <cellStyle name="Normal 6 5 3 6" xfId="20713"/>
    <cellStyle name="Normal 6 5 3 6 2" xfId="43964"/>
    <cellStyle name="Normal 6 5 3 7" xfId="43949"/>
    <cellStyle name="Normal 6 5 3_Sheet3" xfId="20714"/>
    <cellStyle name="Normal 6 5 4" xfId="20715"/>
    <cellStyle name="Normal 6 5 4 2" xfId="20716"/>
    <cellStyle name="Normal 6 5 4 2 2" xfId="20717"/>
    <cellStyle name="Normal 6 5 4 2 2 2" xfId="20718"/>
    <cellStyle name="Normal 6 5 4 2 2 2 2" xfId="43968"/>
    <cellStyle name="Normal 6 5 4 2 2 3" xfId="43967"/>
    <cellStyle name="Normal 6 5 4 2 2_Sheet3" xfId="20719"/>
    <cellStyle name="Normal 6 5 4 2 3" xfId="20720"/>
    <cellStyle name="Normal 6 5 4 2 3 2" xfId="43970"/>
    <cellStyle name="Normal 6 5 4 2 3 3" xfId="43969"/>
    <cellStyle name="Normal 6 5 4 2 4" xfId="20721"/>
    <cellStyle name="Normal 6 5 4 2 4 2" xfId="43972"/>
    <cellStyle name="Normal 6 5 4 2 4 3" xfId="43971"/>
    <cellStyle name="Normal 6 5 4 2 5" xfId="20722"/>
    <cellStyle name="Normal 6 5 4 2 5 2" xfId="43973"/>
    <cellStyle name="Normal 6 5 4 2 6" xfId="43966"/>
    <cellStyle name="Normal 6 5 4 2_Sheet3" xfId="20723"/>
    <cellStyle name="Normal 6 5 4 3" xfId="20724"/>
    <cellStyle name="Normal 6 5 4 3 2" xfId="20725"/>
    <cellStyle name="Normal 6 5 4 3 2 2" xfId="43975"/>
    <cellStyle name="Normal 6 5 4 3 3" xfId="43974"/>
    <cellStyle name="Normal 6 5 4 3_Sheet3" xfId="20726"/>
    <cellStyle name="Normal 6 5 4 4" xfId="20727"/>
    <cellStyle name="Normal 6 5 4 4 2" xfId="43977"/>
    <cellStyle name="Normal 6 5 4 4 3" xfId="43976"/>
    <cellStyle name="Normal 6 5 4 5" xfId="20728"/>
    <cellStyle name="Normal 6 5 4 5 2" xfId="43979"/>
    <cellStyle name="Normal 6 5 4 5 3" xfId="43978"/>
    <cellStyle name="Normal 6 5 4 6" xfId="20729"/>
    <cellStyle name="Normal 6 5 4 6 2" xfId="43980"/>
    <cellStyle name="Normal 6 5 4 7" xfId="43965"/>
    <cellStyle name="Normal 6 5 4_Sheet3" xfId="20730"/>
    <cellStyle name="Normal 6 5 5" xfId="20731"/>
    <cellStyle name="Normal 6 5 5 2" xfId="20732"/>
    <cellStyle name="Normal 6 5 5 2 2" xfId="20733"/>
    <cellStyle name="Normal 6 5 5 2 2 2" xfId="43983"/>
    <cellStyle name="Normal 6 5 5 2 3" xfId="43982"/>
    <cellStyle name="Normal 6 5 5 2_Sheet3" xfId="20734"/>
    <cellStyle name="Normal 6 5 5 3" xfId="20735"/>
    <cellStyle name="Normal 6 5 5 3 2" xfId="43985"/>
    <cellStyle name="Normal 6 5 5 3 3" xfId="43984"/>
    <cellStyle name="Normal 6 5 5 4" xfId="20736"/>
    <cellStyle name="Normal 6 5 5 4 2" xfId="43987"/>
    <cellStyle name="Normal 6 5 5 4 3" xfId="43986"/>
    <cellStyle name="Normal 6 5 5 5" xfId="20737"/>
    <cellStyle name="Normal 6 5 5 5 2" xfId="43988"/>
    <cellStyle name="Normal 6 5 5 6" xfId="43981"/>
    <cellStyle name="Normal 6 5 5_Sheet3" xfId="20738"/>
    <cellStyle name="Normal 6 5 6" xfId="20739"/>
    <cellStyle name="Normal 6 5 6 2" xfId="20740"/>
    <cellStyle name="Normal 6 5 6 2 2" xfId="43990"/>
    <cellStyle name="Normal 6 5 6 3" xfId="43989"/>
    <cellStyle name="Normal 6 5 6_Sheet3" xfId="20741"/>
    <cellStyle name="Normal 6 5 7" xfId="20742"/>
    <cellStyle name="Normal 6 5 7 2" xfId="43992"/>
    <cellStyle name="Normal 6 5 7 3" xfId="43991"/>
    <cellStyle name="Normal 6 5 8" xfId="20743"/>
    <cellStyle name="Normal 6 5 8 2" xfId="43994"/>
    <cellStyle name="Normal 6 5 8 3" xfId="43993"/>
    <cellStyle name="Normal 6 5 9" xfId="20744"/>
    <cellStyle name="Normal 6 5 9 2" xfId="43995"/>
    <cellStyle name="Normal 6 5_Sheet3" xfId="20745"/>
    <cellStyle name="Normal 6 6" xfId="20746"/>
    <cellStyle name="Normal 6 6 10" xfId="43996"/>
    <cellStyle name="Normal 6 6 2" xfId="20747"/>
    <cellStyle name="Normal 6 6 2 2" xfId="20748"/>
    <cellStyle name="Normal 6 6 2 2 2" xfId="20749"/>
    <cellStyle name="Normal 6 6 2 2 2 2" xfId="20750"/>
    <cellStyle name="Normal 6 6 2 2 2 2 2" xfId="44000"/>
    <cellStyle name="Normal 6 6 2 2 2 3" xfId="43999"/>
    <cellStyle name="Normal 6 6 2 2 2_Sheet3" xfId="20751"/>
    <cellStyle name="Normal 6 6 2 2 3" xfId="20752"/>
    <cellStyle name="Normal 6 6 2 2 3 2" xfId="44002"/>
    <cellStyle name="Normal 6 6 2 2 3 3" xfId="44001"/>
    <cellStyle name="Normal 6 6 2 2 4" xfId="20753"/>
    <cellStyle name="Normal 6 6 2 2 4 2" xfId="44004"/>
    <cellStyle name="Normal 6 6 2 2 4 3" xfId="44003"/>
    <cellStyle name="Normal 6 6 2 2 5" xfId="20754"/>
    <cellStyle name="Normal 6 6 2 2 5 2" xfId="44005"/>
    <cellStyle name="Normal 6 6 2 2 6" xfId="43998"/>
    <cellStyle name="Normal 6 6 2 2_Sheet3" xfId="20755"/>
    <cellStyle name="Normal 6 6 2 3" xfId="20756"/>
    <cellStyle name="Normal 6 6 2 3 2" xfId="20757"/>
    <cellStyle name="Normal 6 6 2 3 2 2" xfId="44007"/>
    <cellStyle name="Normal 6 6 2 3 3" xfId="44006"/>
    <cellStyle name="Normal 6 6 2 3_Sheet3" xfId="20758"/>
    <cellStyle name="Normal 6 6 2 4" xfId="20759"/>
    <cellStyle name="Normal 6 6 2 4 2" xfId="44009"/>
    <cellStyle name="Normal 6 6 2 4 3" xfId="44008"/>
    <cellStyle name="Normal 6 6 2 5" xfId="20760"/>
    <cellStyle name="Normal 6 6 2 5 2" xfId="44011"/>
    <cellStyle name="Normal 6 6 2 5 3" xfId="44010"/>
    <cellStyle name="Normal 6 6 2 6" xfId="20761"/>
    <cellStyle name="Normal 6 6 2 6 2" xfId="44012"/>
    <cellStyle name="Normal 6 6 2 7" xfId="43997"/>
    <cellStyle name="Normal 6 6 2_Sheet3" xfId="20762"/>
    <cellStyle name="Normal 6 6 3" xfId="20763"/>
    <cellStyle name="Normal 6 6 3 2" xfId="20764"/>
    <cellStyle name="Normal 6 6 3 2 2" xfId="20765"/>
    <cellStyle name="Normal 6 6 3 2 2 2" xfId="20766"/>
    <cellStyle name="Normal 6 6 3 2 2 2 2" xfId="44016"/>
    <cellStyle name="Normal 6 6 3 2 2 3" xfId="44015"/>
    <cellStyle name="Normal 6 6 3 2 2_Sheet3" xfId="20767"/>
    <cellStyle name="Normal 6 6 3 2 3" xfId="20768"/>
    <cellStyle name="Normal 6 6 3 2 3 2" xfId="44018"/>
    <cellStyle name="Normal 6 6 3 2 3 3" xfId="44017"/>
    <cellStyle name="Normal 6 6 3 2 4" xfId="20769"/>
    <cellStyle name="Normal 6 6 3 2 4 2" xfId="44020"/>
    <cellStyle name="Normal 6 6 3 2 4 3" xfId="44019"/>
    <cellStyle name="Normal 6 6 3 2 5" xfId="20770"/>
    <cellStyle name="Normal 6 6 3 2 5 2" xfId="44021"/>
    <cellStyle name="Normal 6 6 3 2 6" xfId="44014"/>
    <cellStyle name="Normal 6 6 3 2_Sheet3" xfId="20771"/>
    <cellStyle name="Normal 6 6 3 3" xfId="20772"/>
    <cellStyle name="Normal 6 6 3 3 2" xfId="20773"/>
    <cellStyle name="Normal 6 6 3 3 2 2" xfId="44023"/>
    <cellStyle name="Normal 6 6 3 3 3" xfId="44022"/>
    <cellStyle name="Normal 6 6 3 3_Sheet3" xfId="20774"/>
    <cellStyle name="Normal 6 6 3 4" xfId="20775"/>
    <cellStyle name="Normal 6 6 3 4 2" xfId="44025"/>
    <cellStyle name="Normal 6 6 3 4 3" xfId="44024"/>
    <cellStyle name="Normal 6 6 3 5" xfId="20776"/>
    <cellStyle name="Normal 6 6 3 5 2" xfId="44027"/>
    <cellStyle name="Normal 6 6 3 5 3" xfId="44026"/>
    <cellStyle name="Normal 6 6 3 6" xfId="20777"/>
    <cellStyle name="Normal 6 6 3 6 2" xfId="44028"/>
    <cellStyle name="Normal 6 6 3 7" xfId="44013"/>
    <cellStyle name="Normal 6 6 3_Sheet3" xfId="20778"/>
    <cellStyle name="Normal 6 6 4" xfId="20779"/>
    <cellStyle name="Normal 6 6 4 2" xfId="20780"/>
    <cellStyle name="Normal 6 6 4 2 2" xfId="20781"/>
    <cellStyle name="Normal 6 6 4 2 2 2" xfId="20782"/>
    <cellStyle name="Normal 6 6 4 2 2 2 2" xfId="44032"/>
    <cellStyle name="Normal 6 6 4 2 2 3" xfId="44031"/>
    <cellStyle name="Normal 6 6 4 2 2_Sheet3" xfId="20783"/>
    <cellStyle name="Normal 6 6 4 2 3" xfId="20784"/>
    <cellStyle name="Normal 6 6 4 2 3 2" xfId="44034"/>
    <cellStyle name="Normal 6 6 4 2 3 3" xfId="44033"/>
    <cellStyle name="Normal 6 6 4 2 4" xfId="20785"/>
    <cellStyle name="Normal 6 6 4 2 4 2" xfId="44036"/>
    <cellStyle name="Normal 6 6 4 2 4 3" xfId="44035"/>
    <cellStyle name="Normal 6 6 4 2 5" xfId="20786"/>
    <cellStyle name="Normal 6 6 4 2 5 2" xfId="44037"/>
    <cellStyle name="Normal 6 6 4 2 6" xfId="44030"/>
    <cellStyle name="Normal 6 6 4 2_Sheet3" xfId="20787"/>
    <cellStyle name="Normal 6 6 4 3" xfId="20788"/>
    <cellStyle name="Normal 6 6 4 3 2" xfId="20789"/>
    <cellStyle name="Normal 6 6 4 3 2 2" xfId="44039"/>
    <cellStyle name="Normal 6 6 4 3 3" xfId="44038"/>
    <cellStyle name="Normal 6 6 4 3_Sheet3" xfId="20790"/>
    <cellStyle name="Normal 6 6 4 4" xfId="20791"/>
    <cellStyle name="Normal 6 6 4 4 2" xfId="44041"/>
    <cellStyle name="Normal 6 6 4 4 3" xfId="44040"/>
    <cellStyle name="Normal 6 6 4 5" xfId="20792"/>
    <cellStyle name="Normal 6 6 4 5 2" xfId="44043"/>
    <cellStyle name="Normal 6 6 4 5 3" xfId="44042"/>
    <cellStyle name="Normal 6 6 4 6" xfId="20793"/>
    <cellStyle name="Normal 6 6 4 6 2" xfId="44044"/>
    <cellStyle name="Normal 6 6 4 7" xfId="44029"/>
    <cellStyle name="Normal 6 6 4_Sheet3" xfId="20794"/>
    <cellStyle name="Normal 6 6 5" xfId="20795"/>
    <cellStyle name="Normal 6 6 5 2" xfId="20796"/>
    <cellStyle name="Normal 6 6 5 2 2" xfId="20797"/>
    <cellStyle name="Normal 6 6 5 2 2 2" xfId="44047"/>
    <cellStyle name="Normal 6 6 5 2 3" xfId="44046"/>
    <cellStyle name="Normal 6 6 5 2_Sheet3" xfId="20798"/>
    <cellStyle name="Normal 6 6 5 3" xfId="20799"/>
    <cellStyle name="Normal 6 6 5 3 2" xfId="44049"/>
    <cellStyle name="Normal 6 6 5 3 3" xfId="44048"/>
    <cellStyle name="Normal 6 6 5 4" xfId="20800"/>
    <cellStyle name="Normal 6 6 5 4 2" xfId="44051"/>
    <cellStyle name="Normal 6 6 5 4 3" xfId="44050"/>
    <cellStyle name="Normal 6 6 5 5" xfId="20801"/>
    <cellStyle name="Normal 6 6 5 5 2" xfId="44052"/>
    <cellStyle name="Normal 6 6 5 6" xfId="44045"/>
    <cellStyle name="Normal 6 6 5_Sheet3" xfId="20802"/>
    <cellStyle name="Normal 6 6 6" xfId="20803"/>
    <cellStyle name="Normal 6 6 6 2" xfId="20804"/>
    <cellStyle name="Normal 6 6 6 2 2" xfId="44054"/>
    <cellStyle name="Normal 6 6 6 3" xfId="44053"/>
    <cellStyle name="Normal 6 6 6_Sheet3" xfId="20805"/>
    <cellStyle name="Normal 6 6 7" xfId="20806"/>
    <cellStyle name="Normal 6 6 7 2" xfId="44056"/>
    <cellStyle name="Normal 6 6 7 3" xfId="44055"/>
    <cellStyle name="Normal 6 6 8" xfId="20807"/>
    <cellStyle name="Normal 6 6 8 2" xfId="44058"/>
    <cellStyle name="Normal 6 6 8 3" xfId="44057"/>
    <cellStyle name="Normal 6 6 9" xfId="20808"/>
    <cellStyle name="Normal 6 6 9 2" xfId="44059"/>
    <cellStyle name="Normal 6 6_Sheet3" xfId="20809"/>
    <cellStyle name="Normal 6 7" xfId="20810"/>
    <cellStyle name="Normal 6 7 10" xfId="44060"/>
    <cellStyle name="Normal 6 7 2" xfId="20811"/>
    <cellStyle name="Normal 6 7 2 2" xfId="20812"/>
    <cellStyle name="Normal 6 7 2 2 2" xfId="20813"/>
    <cellStyle name="Normal 6 7 2 2 2 2" xfId="20814"/>
    <cellStyle name="Normal 6 7 2 2 2 2 2" xfId="44064"/>
    <cellStyle name="Normal 6 7 2 2 2 3" xfId="44063"/>
    <cellStyle name="Normal 6 7 2 2 2_Sheet3" xfId="20815"/>
    <cellStyle name="Normal 6 7 2 2 3" xfId="20816"/>
    <cellStyle name="Normal 6 7 2 2 3 2" xfId="44066"/>
    <cellStyle name="Normal 6 7 2 2 3 3" xfId="44065"/>
    <cellStyle name="Normal 6 7 2 2 4" xfId="20817"/>
    <cellStyle name="Normal 6 7 2 2 4 2" xfId="44068"/>
    <cellStyle name="Normal 6 7 2 2 4 3" xfId="44067"/>
    <cellStyle name="Normal 6 7 2 2 5" xfId="20818"/>
    <cellStyle name="Normal 6 7 2 2 5 2" xfId="44069"/>
    <cellStyle name="Normal 6 7 2 2 6" xfId="44062"/>
    <cellStyle name="Normal 6 7 2 2_Sheet3" xfId="20819"/>
    <cellStyle name="Normal 6 7 2 3" xfId="20820"/>
    <cellStyle name="Normal 6 7 2 3 2" xfId="20821"/>
    <cellStyle name="Normal 6 7 2 3 2 2" xfId="44071"/>
    <cellStyle name="Normal 6 7 2 3 3" xfId="44070"/>
    <cellStyle name="Normal 6 7 2 3_Sheet3" xfId="20822"/>
    <cellStyle name="Normal 6 7 2 4" xfId="20823"/>
    <cellStyle name="Normal 6 7 2 4 2" xfId="44073"/>
    <cellStyle name="Normal 6 7 2 4 3" xfId="44072"/>
    <cellStyle name="Normal 6 7 2 5" xfId="20824"/>
    <cellStyle name="Normal 6 7 2 5 2" xfId="44075"/>
    <cellStyle name="Normal 6 7 2 5 3" xfId="44074"/>
    <cellStyle name="Normal 6 7 2 6" xfId="20825"/>
    <cellStyle name="Normal 6 7 2 6 2" xfId="44076"/>
    <cellStyle name="Normal 6 7 2 7" xfId="44061"/>
    <cellStyle name="Normal 6 7 2_Sheet3" xfId="20826"/>
    <cellStyle name="Normal 6 7 3" xfId="20827"/>
    <cellStyle name="Normal 6 7 3 2" xfId="20828"/>
    <cellStyle name="Normal 6 7 3 2 2" xfId="20829"/>
    <cellStyle name="Normal 6 7 3 2 2 2" xfId="20830"/>
    <cellStyle name="Normal 6 7 3 2 2 2 2" xfId="44080"/>
    <cellStyle name="Normal 6 7 3 2 2 3" xfId="44079"/>
    <cellStyle name="Normal 6 7 3 2 2_Sheet3" xfId="20831"/>
    <cellStyle name="Normal 6 7 3 2 3" xfId="20832"/>
    <cellStyle name="Normal 6 7 3 2 3 2" xfId="44082"/>
    <cellStyle name="Normal 6 7 3 2 3 3" xfId="44081"/>
    <cellStyle name="Normal 6 7 3 2 4" xfId="20833"/>
    <cellStyle name="Normal 6 7 3 2 4 2" xfId="44084"/>
    <cellStyle name="Normal 6 7 3 2 4 3" xfId="44083"/>
    <cellStyle name="Normal 6 7 3 2 5" xfId="20834"/>
    <cellStyle name="Normal 6 7 3 2 5 2" xfId="44085"/>
    <cellStyle name="Normal 6 7 3 2 6" xfId="44078"/>
    <cellStyle name="Normal 6 7 3 2_Sheet3" xfId="20835"/>
    <cellStyle name="Normal 6 7 3 3" xfId="20836"/>
    <cellStyle name="Normal 6 7 3 3 2" xfId="20837"/>
    <cellStyle name="Normal 6 7 3 3 2 2" xfId="44087"/>
    <cellStyle name="Normal 6 7 3 3 3" xfId="44086"/>
    <cellStyle name="Normal 6 7 3 3_Sheet3" xfId="20838"/>
    <cellStyle name="Normal 6 7 3 4" xfId="20839"/>
    <cellStyle name="Normal 6 7 3 4 2" xfId="44089"/>
    <cellStyle name="Normal 6 7 3 4 3" xfId="44088"/>
    <cellStyle name="Normal 6 7 3 5" xfId="20840"/>
    <cellStyle name="Normal 6 7 3 5 2" xfId="44091"/>
    <cellStyle name="Normal 6 7 3 5 3" xfId="44090"/>
    <cellStyle name="Normal 6 7 3 6" xfId="20841"/>
    <cellStyle name="Normal 6 7 3 6 2" xfId="44092"/>
    <cellStyle name="Normal 6 7 3 7" xfId="44077"/>
    <cellStyle name="Normal 6 7 3_Sheet3" xfId="20842"/>
    <cellStyle name="Normal 6 7 4" xfId="20843"/>
    <cellStyle name="Normal 6 7 4 2" xfId="20844"/>
    <cellStyle name="Normal 6 7 4 2 2" xfId="20845"/>
    <cellStyle name="Normal 6 7 4 2 2 2" xfId="20846"/>
    <cellStyle name="Normal 6 7 4 2 2 2 2" xfId="44096"/>
    <cellStyle name="Normal 6 7 4 2 2 3" xfId="44095"/>
    <cellStyle name="Normal 6 7 4 2 2_Sheet3" xfId="20847"/>
    <cellStyle name="Normal 6 7 4 2 3" xfId="20848"/>
    <cellStyle name="Normal 6 7 4 2 3 2" xfId="44098"/>
    <cellStyle name="Normal 6 7 4 2 3 3" xfId="44097"/>
    <cellStyle name="Normal 6 7 4 2 4" xfId="20849"/>
    <cellStyle name="Normal 6 7 4 2 4 2" xfId="44100"/>
    <cellStyle name="Normal 6 7 4 2 4 3" xfId="44099"/>
    <cellStyle name="Normal 6 7 4 2 5" xfId="20850"/>
    <cellStyle name="Normal 6 7 4 2 5 2" xfId="44101"/>
    <cellStyle name="Normal 6 7 4 2 6" xfId="44094"/>
    <cellStyle name="Normal 6 7 4 2_Sheet3" xfId="20851"/>
    <cellStyle name="Normal 6 7 4 3" xfId="20852"/>
    <cellStyle name="Normal 6 7 4 3 2" xfId="20853"/>
    <cellStyle name="Normal 6 7 4 3 2 2" xfId="44103"/>
    <cellStyle name="Normal 6 7 4 3 3" xfId="44102"/>
    <cellStyle name="Normal 6 7 4 3_Sheet3" xfId="20854"/>
    <cellStyle name="Normal 6 7 4 4" xfId="20855"/>
    <cellStyle name="Normal 6 7 4 4 2" xfId="44105"/>
    <cellStyle name="Normal 6 7 4 4 3" xfId="44104"/>
    <cellStyle name="Normal 6 7 4 5" xfId="20856"/>
    <cellStyle name="Normal 6 7 4 5 2" xfId="44107"/>
    <cellStyle name="Normal 6 7 4 5 3" xfId="44106"/>
    <cellStyle name="Normal 6 7 4 6" xfId="20857"/>
    <cellStyle name="Normal 6 7 4 6 2" xfId="44108"/>
    <cellStyle name="Normal 6 7 4 7" xfId="44093"/>
    <cellStyle name="Normal 6 7 4_Sheet3" xfId="20858"/>
    <cellStyle name="Normal 6 7 5" xfId="20859"/>
    <cellStyle name="Normal 6 7 5 2" xfId="20860"/>
    <cellStyle name="Normal 6 7 5 2 2" xfId="20861"/>
    <cellStyle name="Normal 6 7 5 2 2 2" xfId="44111"/>
    <cellStyle name="Normal 6 7 5 2 3" xfId="44110"/>
    <cellStyle name="Normal 6 7 5 2_Sheet3" xfId="20862"/>
    <cellStyle name="Normal 6 7 5 3" xfId="20863"/>
    <cellStyle name="Normal 6 7 5 3 2" xfId="44113"/>
    <cellStyle name="Normal 6 7 5 3 3" xfId="44112"/>
    <cellStyle name="Normal 6 7 5 4" xfId="20864"/>
    <cellStyle name="Normal 6 7 5 4 2" xfId="44115"/>
    <cellStyle name="Normal 6 7 5 4 3" xfId="44114"/>
    <cellStyle name="Normal 6 7 5 5" xfId="20865"/>
    <cellStyle name="Normal 6 7 5 5 2" xfId="44116"/>
    <cellStyle name="Normal 6 7 5 6" xfId="44109"/>
    <cellStyle name="Normal 6 7 5_Sheet3" xfId="20866"/>
    <cellStyle name="Normal 6 7 6" xfId="20867"/>
    <cellStyle name="Normal 6 7 6 2" xfId="20868"/>
    <cellStyle name="Normal 6 7 6 2 2" xfId="44118"/>
    <cellStyle name="Normal 6 7 6 3" xfId="44117"/>
    <cellStyle name="Normal 6 7 6_Sheet3" xfId="20869"/>
    <cellStyle name="Normal 6 7 7" xfId="20870"/>
    <cellStyle name="Normal 6 7 7 2" xfId="44120"/>
    <cellStyle name="Normal 6 7 7 3" xfId="44119"/>
    <cellStyle name="Normal 6 7 8" xfId="20871"/>
    <cellStyle name="Normal 6 7 8 2" xfId="44122"/>
    <cellStyle name="Normal 6 7 8 3" xfId="44121"/>
    <cellStyle name="Normal 6 7 9" xfId="20872"/>
    <cellStyle name="Normal 6 7 9 2" xfId="44123"/>
    <cellStyle name="Normal 6 7_Sheet3" xfId="20873"/>
    <cellStyle name="Normal 6 8" xfId="20874"/>
    <cellStyle name="Normal 6 8 10" xfId="44124"/>
    <cellStyle name="Normal 6 8 2" xfId="20875"/>
    <cellStyle name="Normal 6 8 2 2" xfId="20876"/>
    <cellStyle name="Normal 6 8 2 2 2" xfId="20877"/>
    <cellStyle name="Normal 6 8 2 2 2 2" xfId="20878"/>
    <cellStyle name="Normal 6 8 2 2 2 2 2" xfId="44128"/>
    <cellStyle name="Normal 6 8 2 2 2 3" xfId="44127"/>
    <cellStyle name="Normal 6 8 2 2 2_Sheet3" xfId="20879"/>
    <cellStyle name="Normal 6 8 2 2 3" xfId="20880"/>
    <cellStyle name="Normal 6 8 2 2 3 2" xfId="44130"/>
    <cellStyle name="Normal 6 8 2 2 3 3" xfId="44129"/>
    <cellStyle name="Normal 6 8 2 2 4" xfId="20881"/>
    <cellStyle name="Normal 6 8 2 2 4 2" xfId="44132"/>
    <cellStyle name="Normal 6 8 2 2 4 3" xfId="44131"/>
    <cellStyle name="Normal 6 8 2 2 5" xfId="20882"/>
    <cellStyle name="Normal 6 8 2 2 5 2" xfId="44133"/>
    <cellStyle name="Normal 6 8 2 2 6" xfId="44126"/>
    <cellStyle name="Normal 6 8 2 2_Sheet3" xfId="20883"/>
    <cellStyle name="Normal 6 8 2 3" xfId="20884"/>
    <cellStyle name="Normal 6 8 2 3 2" xfId="20885"/>
    <cellStyle name="Normal 6 8 2 3 2 2" xfId="44135"/>
    <cellStyle name="Normal 6 8 2 3 3" xfId="44134"/>
    <cellStyle name="Normal 6 8 2 3_Sheet3" xfId="20886"/>
    <cellStyle name="Normal 6 8 2 4" xfId="20887"/>
    <cellStyle name="Normal 6 8 2 4 2" xfId="44137"/>
    <cellStyle name="Normal 6 8 2 4 3" xfId="44136"/>
    <cellStyle name="Normal 6 8 2 5" xfId="20888"/>
    <cellStyle name="Normal 6 8 2 5 2" xfId="44139"/>
    <cellStyle name="Normal 6 8 2 5 3" xfId="44138"/>
    <cellStyle name="Normal 6 8 2 6" xfId="20889"/>
    <cellStyle name="Normal 6 8 2 6 2" xfId="44140"/>
    <cellStyle name="Normal 6 8 2 7" xfId="44125"/>
    <cellStyle name="Normal 6 8 2_Sheet3" xfId="20890"/>
    <cellStyle name="Normal 6 8 3" xfId="20891"/>
    <cellStyle name="Normal 6 8 3 2" xfId="20892"/>
    <cellStyle name="Normal 6 8 3 2 2" xfId="20893"/>
    <cellStyle name="Normal 6 8 3 2 2 2" xfId="20894"/>
    <cellStyle name="Normal 6 8 3 2 2 2 2" xfId="44144"/>
    <cellStyle name="Normal 6 8 3 2 2 3" xfId="44143"/>
    <cellStyle name="Normal 6 8 3 2 2_Sheet3" xfId="20895"/>
    <cellStyle name="Normal 6 8 3 2 3" xfId="20896"/>
    <cellStyle name="Normal 6 8 3 2 3 2" xfId="44146"/>
    <cellStyle name="Normal 6 8 3 2 3 3" xfId="44145"/>
    <cellStyle name="Normal 6 8 3 2 4" xfId="20897"/>
    <cellStyle name="Normal 6 8 3 2 4 2" xfId="44148"/>
    <cellStyle name="Normal 6 8 3 2 4 3" xfId="44147"/>
    <cellStyle name="Normal 6 8 3 2 5" xfId="20898"/>
    <cellStyle name="Normal 6 8 3 2 5 2" xfId="44149"/>
    <cellStyle name="Normal 6 8 3 2 6" xfId="44142"/>
    <cellStyle name="Normal 6 8 3 2_Sheet3" xfId="20899"/>
    <cellStyle name="Normal 6 8 3 3" xfId="20900"/>
    <cellStyle name="Normal 6 8 3 3 2" xfId="20901"/>
    <cellStyle name="Normal 6 8 3 3 2 2" xfId="44151"/>
    <cellStyle name="Normal 6 8 3 3 3" xfId="44150"/>
    <cellStyle name="Normal 6 8 3 3_Sheet3" xfId="20902"/>
    <cellStyle name="Normal 6 8 3 4" xfId="20903"/>
    <cellStyle name="Normal 6 8 3 4 2" xfId="44153"/>
    <cellStyle name="Normal 6 8 3 4 3" xfId="44152"/>
    <cellStyle name="Normal 6 8 3 5" xfId="20904"/>
    <cellStyle name="Normal 6 8 3 5 2" xfId="44155"/>
    <cellStyle name="Normal 6 8 3 5 3" xfId="44154"/>
    <cellStyle name="Normal 6 8 3 6" xfId="20905"/>
    <cellStyle name="Normal 6 8 3 6 2" xfId="44156"/>
    <cellStyle name="Normal 6 8 3 7" xfId="44141"/>
    <cellStyle name="Normal 6 8 3_Sheet3" xfId="20906"/>
    <cellStyle name="Normal 6 8 4" xfId="20907"/>
    <cellStyle name="Normal 6 8 4 2" xfId="20908"/>
    <cellStyle name="Normal 6 8 4 2 2" xfId="20909"/>
    <cellStyle name="Normal 6 8 4 2 2 2" xfId="20910"/>
    <cellStyle name="Normal 6 8 4 2 2 2 2" xfId="44160"/>
    <cellStyle name="Normal 6 8 4 2 2 3" xfId="44159"/>
    <cellStyle name="Normal 6 8 4 2 2_Sheet3" xfId="20911"/>
    <cellStyle name="Normal 6 8 4 2 3" xfId="20912"/>
    <cellStyle name="Normal 6 8 4 2 3 2" xfId="44162"/>
    <cellStyle name="Normal 6 8 4 2 3 3" xfId="44161"/>
    <cellStyle name="Normal 6 8 4 2 4" xfId="20913"/>
    <cellStyle name="Normal 6 8 4 2 4 2" xfId="44164"/>
    <cellStyle name="Normal 6 8 4 2 4 3" xfId="44163"/>
    <cellStyle name="Normal 6 8 4 2 5" xfId="20914"/>
    <cellStyle name="Normal 6 8 4 2 5 2" xfId="44165"/>
    <cellStyle name="Normal 6 8 4 2 6" xfId="44158"/>
    <cellStyle name="Normal 6 8 4 2_Sheet3" xfId="20915"/>
    <cellStyle name="Normal 6 8 4 3" xfId="20916"/>
    <cellStyle name="Normal 6 8 4 3 2" xfId="20917"/>
    <cellStyle name="Normal 6 8 4 3 2 2" xfId="44167"/>
    <cellStyle name="Normal 6 8 4 3 3" xfId="44166"/>
    <cellStyle name="Normal 6 8 4 3_Sheet3" xfId="20918"/>
    <cellStyle name="Normal 6 8 4 4" xfId="20919"/>
    <cellStyle name="Normal 6 8 4 4 2" xfId="44169"/>
    <cellStyle name="Normal 6 8 4 4 3" xfId="44168"/>
    <cellStyle name="Normal 6 8 4 5" xfId="20920"/>
    <cellStyle name="Normal 6 8 4 5 2" xfId="44171"/>
    <cellStyle name="Normal 6 8 4 5 3" xfId="44170"/>
    <cellStyle name="Normal 6 8 4 6" xfId="20921"/>
    <cellStyle name="Normal 6 8 4 6 2" xfId="44172"/>
    <cellStyle name="Normal 6 8 4 7" xfId="44157"/>
    <cellStyle name="Normal 6 8 4_Sheet3" xfId="20922"/>
    <cellStyle name="Normal 6 8 5" xfId="20923"/>
    <cellStyle name="Normal 6 8 5 2" xfId="20924"/>
    <cellStyle name="Normal 6 8 5 2 2" xfId="20925"/>
    <cellStyle name="Normal 6 8 5 2 2 2" xfId="44175"/>
    <cellStyle name="Normal 6 8 5 2 3" xfId="44174"/>
    <cellStyle name="Normal 6 8 5 2_Sheet3" xfId="20926"/>
    <cellStyle name="Normal 6 8 5 3" xfId="20927"/>
    <cellStyle name="Normal 6 8 5 3 2" xfId="44177"/>
    <cellStyle name="Normal 6 8 5 3 3" xfId="44176"/>
    <cellStyle name="Normal 6 8 5 4" xfId="20928"/>
    <cellStyle name="Normal 6 8 5 4 2" xfId="44179"/>
    <cellStyle name="Normal 6 8 5 4 3" xfId="44178"/>
    <cellStyle name="Normal 6 8 5 5" xfId="20929"/>
    <cellStyle name="Normal 6 8 5 5 2" xfId="44180"/>
    <cellStyle name="Normal 6 8 5 6" xfId="44173"/>
    <cellStyle name="Normal 6 8 5_Sheet3" xfId="20930"/>
    <cellStyle name="Normal 6 8 6" xfId="20931"/>
    <cellStyle name="Normal 6 8 6 2" xfId="20932"/>
    <cellStyle name="Normal 6 8 6 2 2" xfId="44182"/>
    <cellStyle name="Normal 6 8 6 3" xfId="44181"/>
    <cellStyle name="Normal 6 8 6_Sheet3" xfId="20933"/>
    <cellStyle name="Normal 6 8 7" xfId="20934"/>
    <cellStyle name="Normal 6 8 7 2" xfId="44184"/>
    <cellStyle name="Normal 6 8 7 3" xfId="44183"/>
    <cellStyle name="Normal 6 8 8" xfId="20935"/>
    <cellStyle name="Normal 6 8 8 2" xfId="44186"/>
    <cellStyle name="Normal 6 8 8 3" xfId="44185"/>
    <cellStyle name="Normal 6 8 9" xfId="20936"/>
    <cellStyle name="Normal 6 8 9 2" xfId="44187"/>
    <cellStyle name="Normal 6 8_Sheet3" xfId="20937"/>
    <cellStyle name="Normal 6 9" xfId="20938"/>
    <cellStyle name="Normal 6 9 10" xfId="44188"/>
    <cellStyle name="Normal 6 9 2" xfId="20939"/>
    <cellStyle name="Normal 6 9 2 2" xfId="20940"/>
    <cellStyle name="Normal 6 9 2 2 2" xfId="20941"/>
    <cellStyle name="Normal 6 9 2 2 2 2" xfId="20942"/>
    <cellStyle name="Normal 6 9 2 2 2 2 2" xfId="44192"/>
    <cellStyle name="Normal 6 9 2 2 2 3" xfId="44191"/>
    <cellStyle name="Normal 6 9 2 2 2_Sheet3" xfId="20943"/>
    <cellStyle name="Normal 6 9 2 2 3" xfId="20944"/>
    <cellStyle name="Normal 6 9 2 2 3 2" xfId="44194"/>
    <cellStyle name="Normal 6 9 2 2 3 3" xfId="44193"/>
    <cellStyle name="Normal 6 9 2 2 4" xfId="20945"/>
    <cellStyle name="Normal 6 9 2 2 4 2" xfId="44196"/>
    <cellStyle name="Normal 6 9 2 2 4 3" xfId="44195"/>
    <cellStyle name="Normal 6 9 2 2 5" xfId="20946"/>
    <cellStyle name="Normal 6 9 2 2 5 2" xfId="44197"/>
    <cellStyle name="Normal 6 9 2 2 6" xfId="44190"/>
    <cellStyle name="Normal 6 9 2 2_Sheet3" xfId="20947"/>
    <cellStyle name="Normal 6 9 2 3" xfId="20948"/>
    <cellStyle name="Normal 6 9 2 3 2" xfId="20949"/>
    <cellStyle name="Normal 6 9 2 3 2 2" xfId="44199"/>
    <cellStyle name="Normal 6 9 2 3 3" xfId="44198"/>
    <cellStyle name="Normal 6 9 2 3_Sheet3" xfId="20950"/>
    <cellStyle name="Normal 6 9 2 4" xfId="20951"/>
    <cellStyle name="Normal 6 9 2 4 2" xfId="44201"/>
    <cellStyle name="Normal 6 9 2 4 3" xfId="44200"/>
    <cellStyle name="Normal 6 9 2 5" xfId="20952"/>
    <cellStyle name="Normal 6 9 2 5 2" xfId="44203"/>
    <cellStyle name="Normal 6 9 2 5 3" xfId="44202"/>
    <cellStyle name="Normal 6 9 2 6" xfId="20953"/>
    <cellStyle name="Normal 6 9 2 6 2" xfId="44204"/>
    <cellStyle name="Normal 6 9 2 7" xfId="44189"/>
    <cellStyle name="Normal 6 9 2_Sheet3" xfId="20954"/>
    <cellStyle name="Normal 6 9 3" xfId="20955"/>
    <cellStyle name="Normal 6 9 3 2" xfId="20956"/>
    <cellStyle name="Normal 6 9 3 2 2" xfId="20957"/>
    <cellStyle name="Normal 6 9 3 2 2 2" xfId="20958"/>
    <cellStyle name="Normal 6 9 3 2 2 2 2" xfId="44208"/>
    <cellStyle name="Normal 6 9 3 2 2 3" xfId="44207"/>
    <cellStyle name="Normal 6 9 3 2 2_Sheet3" xfId="20959"/>
    <cellStyle name="Normal 6 9 3 2 3" xfId="20960"/>
    <cellStyle name="Normal 6 9 3 2 3 2" xfId="44210"/>
    <cellStyle name="Normal 6 9 3 2 3 3" xfId="44209"/>
    <cellStyle name="Normal 6 9 3 2 4" xfId="20961"/>
    <cellStyle name="Normal 6 9 3 2 4 2" xfId="44212"/>
    <cellStyle name="Normal 6 9 3 2 4 3" xfId="44211"/>
    <cellStyle name="Normal 6 9 3 2 5" xfId="20962"/>
    <cellStyle name="Normal 6 9 3 2 5 2" xfId="44213"/>
    <cellStyle name="Normal 6 9 3 2 6" xfId="44206"/>
    <cellStyle name="Normal 6 9 3 2_Sheet3" xfId="20963"/>
    <cellStyle name="Normal 6 9 3 3" xfId="20964"/>
    <cellStyle name="Normal 6 9 3 3 2" xfId="20965"/>
    <cellStyle name="Normal 6 9 3 3 2 2" xfId="44215"/>
    <cellStyle name="Normal 6 9 3 3 3" xfId="44214"/>
    <cellStyle name="Normal 6 9 3 3_Sheet3" xfId="20966"/>
    <cellStyle name="Normal 6 9 3 4" xfId="20967"/>
    <cellStyle name="Normal 6 9 3 4 2" xfId="44217"/>
    <cellStyle name="Normal 6 9 3 4 3" xfId="44216"/>
    <cellStyle name="Normal 6 9 3 5" xfId="20968"/>
    <cellStyle name="Normal 6 9 3 5 2" xfId="44219"/>
    <cellStyle name="Normal 6 9 3 5 3" xfId="44218"/>
    <cellStyle name="Normal 6 9 3 6" xfId="20969"/>
    <cellStyle name="Normal 6 9 3 6 2" xfId="44220"/>
    <cellStyle name="Normal 6 9 3 7" xfId="44205"/>
    <cellStyle name="Normal 6 9 3_Sheet3" xfId="20970"/>
    <cellStyle name="Normal 6 9 4" xfId="20971"/>
    <cellStyle name="Normal 6 9 4 2" xfId="20972"/>
    <cellStyle name="Normal 6 9 4 2 2" xfId="20973"/>
    <cellStyle name="Normal 6 9 4 2 2 2" xfId="20974"/>
    <cellStyle name="Normal 6 9 4 2 2 2 2" xfId="44224"/>
    <cellStyle name="Normal 6 9 4 2 2 3" xfId="44223"/>
    <cellStyle name="Normal 6 9 4 2 2_Sheet3" xfId="20975"/>
    <cellStyle name="Normal 6 9 4 2 3" xfId="20976"/>
    <cellStyle name="Normal 6 9 4 2 3 2" xfId="44226"/>
    <cellStyle name="Normal 6 9 4 2 3 3" xfId="44225"/>
    <cellStyle name="Normal 6 9 4 2 4" xfId="20977"/>
    <cellStyle name="Normal 6 9 4 2 4 2" xfId="44228"/>
    <cellStyle name="Normal 6 9 4 2 4 3" xfId="44227"/>
    <cellStyle name="Normal 6 9 4 2 5" xfId="20978"/>
    <cellStyle name="Normal 6 9 4 2 5 2" xfId="44229"/>
    <cellStyle name="Normal 6 9 4 2 6" xfId="44222"/>
    <cellStyle name="Normal 6 9 4 2_Sheet3" xfId="20979"/>
    <cellStyle name="Normal 6 9 4 3" xfId="20980"/>
    <cellStyle name="Normal 6 9 4 3 2" xfId="20981"/>
    <cellStyle name="Normal 6 9 4 3 2 2" xfId="44231"/>
    <cellStyle name="Normal 6 9 4 3 3" xfId="44230"/>
    <cellStyle name="Normal 6 9 4 3_Sheet3" xfId="20982"/>
    <cellStyle name="Normal 6 9 4 4" xfId="20983"/>
    <cellStyle name="Normal 6 9 4 4 2" xfId="44233"/>
    <cellStyle name="Normal 6 9 4 4 3" xfId="44232"/>
    <cellStyle name="Normal 6 9 4 5" xfId="20984"/>
    <cellStyle name="Normal 6 9 4 5 2" xfId="44235"/>
    <cellStyle name="Normal 6 9 4 5 3" xfId="44234"/>
    <cellStyle name="Normal 6 9 4 6" xfId="20985"/>
    <cellStyle name="Normal 6 9 4 6 2" xfId="44236"/>
    <cellStyle name="Normal 6 9 4 7" xfId="44221"/>
    <cellStyle name="Normal 6 9 4_Sheet3" xfId="20986"/>
    <cellStyle name="Normal 6 9 5" xfId="20987"/>
    <cellStyle name="Normal 6 9 5 2" xfId="20988"/>
    <cellStyle name="Normal 6 9 5 2 2" xfId="20989"/>
    <cellStyle name="Normal 6 9 5 2 2 2" xfId="44239"/>
    <cellStyle name="Normal 6 9 5 2 3" xfId="44238"/>
    <cellStyle name="Normal 6 9 5 2_Sheet3" xfId="20990"/>
    <cellStyle name="Normal 6 9 5 3" xfId="20991"/>
    <cellStyle name="Normal 6 9 5 3 2" xfId="44241"/>
    <cellStyle name="Normal 6 9 5 3 3" xfId="44240"/>
    <cellStyle name="Normal 6 9 5 4" xfId="20992"/>
    <cellStyle name="Normal 6 9 5 4 2" xfId="44243"/>
    <cellStyle name="Normal 6 9 5 4 3" xfId="44242"/>
    <cellStyle name="Normal 6 9 5 5" xfId="20993"/>
    <cellStyle name="Normal 6 9 5 5 2" xfId="44244"/>
    <cellStyle name="Normal 6 9 5 6" xfId="44237"/>
    <cellStyle name="Normal 6 9 5_Sheet3" xfId="20994"/>
    <cellStyle name="Normal 6 9 6" xfId="20995"/>
    <cellStyle name="Normal 6 9 6 2" xfId="20996"/>
    <cellStyle name="Normal 6 9 6 2 2" xfId="44246"/>
    <cellStyle name="Normal 6 9 6 3" xfId="44245"/>
    <cellStyle name="Normal 6 9 6_Sheet3" xfId="20997"/>
    <cellStyle name="Normal 6 9 7" xfId="20998"/>
    <cellStyle name="Normal 6 9 7 2" xfId="44248"/>
    <cellStyle name="Normal 6 9 7 3" xfId="44247"/>
    <cellStyle name="Normal 6 9 8" xfId="20999"/>
    <cellStyle name="Normal 6 9 8 2" xfId="44250"/>
    <cellStyle name="Normal 6 9 8 3" xfId="44249"/>
    <cellStyle name="Normal 6 9 9" xfId="21000"/>
    <cellStyle name="Normal 6 9 9 2" xfId="44251"/>
    <cellStyle name="Normal 6 9_Sheet3" xfId="21001"/>
    <cellStyle name="Normal 6_Sheet3" xfId="21002"/>
    <cellStyle name="Normal 7" xfId="21003"/>
    <cellStyle name="Normal 7 10" xfId="21004"/>
    <cellStyle name="Normal 7 10 10" xfId="44253"/>
    <cellStyle name="Normal 7 10 2" xfId="21005"/>
    <cellStyle name="Normal 7 10 2 2" xfId="21006"/>
    <cellStyle name="Normal 7 10 2 2 2" xfId="21007"/>
    <cellStyle name="Normal 7 10 2 2 2 2" xfId="21008"/>
    <cellStyle name="Normal 7 10 2 2 2 2 2" xfId="44257"/>
    <cellStyle name="Normal 7 10 2 2 2 3" xfId="44256"/>
    <cellStyle name="Normal 7 10 2 2 2_Sheet3" xfId="21009"/>
    <cellStyle name="Normal 7 10 2 2 3" xfId="21010"/>
    <cellStyle name="Normal 7 10 2 2 3 2" xfId="44259"/>
    <cellStyle name="Normal 7 10 2 2 3 3" xfId="44258"/>
    <cellStyle name="Normal 7 10 2 2 4" xfId="21011"/>
    <cellStyle name="Normal 7 10 2 2 4 2" xfId="44261"/>
    <cellStyle name="Normal 7 10 2 2 4 3" xfId="44260"/>
    <cellStyle name="Normal 7 10 2 2 5" xfId="21012"/>
    <cellStyle name="Normal 7 10 2 2 5 2" xfId="44262"/>
    <cellStyle name="Normal 7 10 2 2 6" xfId="44255"/>
    <cellStyle name="Normal 7 10 2 2_Sheet3" xfId="21013"/>
    <cellStyle name="Normal 7 10 2 3" xfId="21014"/>
    <cellStyle name="Normal 7 10 2 3 2" xfId="21015"/>
    <cellStyle name="Normal 7 10 2 3 2 2" xfId="44264"/>
    <cellStyle name="Normal 7 10 2 3 3" xfId="44263"/>
    <cellStyle name="Normal 7 10 2 3_Sheet3" xfId="21016"/>
    <cellStyle name="Normal 7 10 2 4" xfId="21017"/>
    <cellStyle name="Normal 7 10 2 4 2" xfId="44266"/>
    <cellStyle name="Normal 7 10 2 4 3" xfId="44265"/>
    <cellStyle name="Normal 7 10 2 5" xfId="21018"/>
    <cellStyle name="Normal 7 10 2 5 2" xfId="44268"/>
    <cellStyle name="Normal 7 10 2 5 3" xfId="44267"/>
    <cellStyle name="Normal 7 10 2 6" xfId="21019"/>
    <cellStyle name="Normal 7 10 2 6 2" xfId="44269"/>
    <cellStyle name="Normal 7 10 2 7" xfId="44254"/>
    <cellStyle name="Normal 7 10 2_Sheet3" xfId="21020"/>
    <cellStyle name="Normal 7 10 3" xfId="21021"/>
    <cellStyle name="Normal 7 10 3 2" xfId="21022"/>
    <cellStyle name="Normal 7 10 3 2 2" xfId="21023"/>
    <cellStyle name="Normal 7 10 3 2 2 2" xfId="21024"/>
    <cellStyle name="Normal 7 10 3 2 2 2 2" xfId="44273"/>
    <cellStyle name="Normal 7 10 3 2 2 3" xfId="44272"/>
    <cellStyle name="Normal 7 10 3 2 2_Sheet3" xfId="21025"/>
    <cellStyle name="Normal 7 10 3 2 3" xfId="21026"/>
    <cellStyle name="Normal 7 10 3 2 3 2" xfId="44275"/>
    <cellStyle name="Normal 7 10 3 2 3 3" xfId="44274"/>
    <cellStyle name="Normal 7 10 3 2 4" xfId="21027"/>
    <cellStyle name="Normal 7 10 3 2 4 2" xfId="44277"/>
    <cellStyle name="Normal 7 10 3 2 4 3" xfId="44276"/>
    <cellStyle name="Normal 7 10 3 2 5" xfId="21028"/>
    <cellStyle name="Normal 7 10 3 2 5 2" xfId="44278"/>
    <cellStyle name="Normal 7 10 3 2 6" xfId="44271"/>
    <cellStyle name="Normal 7 10 3 2_Sheet3" xfId="21029"/>
    <cellStyle name="Normal 7 10 3 3" xfId="21030"/>
    <cellStyle name="Normal 7 10 3 3 2" xfId="21031"/>
    <cellStyle name="Normal 7 10 3 3 2 2" xfId="44280"/>
    <cellStyle name="Normal 7 10 3 3 3" xfId="44279"/>
    <cellStyle name="Normal 7 10 3 3_Sheet3" xfId="21032"/>
    <cellStyle name="Normal 7 10 3 4" xfId="21033"/>
    <cellStyle name="Normal 7 10 3 4 2" xfId="44282"/>
    <cellStyle name="Normal 7 10 3 4 3" xfId="44281"/>
    <cellStyle name="Normal 7 10 3 5" xfId="21034"/>
    <cellStyle name="Normal 7 10 3 5 2" xfId="44284"/>
    <cellStyle name="Normal 7 10 3 5 3" xfId="44283"/>
    <cellStyle name="Normal 7 10 3 6" xfId="21035"/>
    <cellStyle name="Normal 7 10 3 6 2" xfId="44285"/>
    <cellStyle name="Normal 7 10 3 7" xfId="44270"/>
    <cellStyle name="Normal 7 10 3_Sheet3" xfId="21036"/>
    <cellStyle name="Normal 7 10 4" xfId="21037"/>
    <cellStyle name="Normal 7 10 4 2" xfId="21038"/>
    <cellStyle name="Normal 7 10 4 2 2" xfId="21039"/>
    <cellStyle name="Normal 7 10 4 2 2 2" xfId="21040"/>
    <cellStyle name="Normal 7 10 4 2 2 2 2" xfId="44289"/>
    <cellStyle name="Normal 7 10 4 2 2 3" xfId="44288"/>
    <cellStyle name="Normal 7 10 4 2 2_Sheet3" xfId="21041"/>
    <cellStyle name="Normal 7 10 4 2 3" xfId="21042"/>
    <cellStyle name="Normal 7 10 4 2 3 2" xfId="44291"/>
    <cellStyle name="Normal 7 10 4 2 3 3" xfId="44290"/>
    <cellStyle name="Normal 7 10 4 2 4" xfId="21043"/>
    <cellStyle name="Normal 7 10 4 2 4 2" xfId="44293"/>
    <cellStyle name="Normal 7 10 4 2 4 3" xfId="44292"/>
    <cellStyle name="Normal 7 10 4 2 5" xfId="21044"/>
    <cellStyle name="Normal 7 10 4 2 5 2" xfId="44294"/>
    <cellStyle name="Normal 7 10 4 2 6" xfId="44287"/>
    <cellStyle name="Normal 7 10 4 2_Sheet3" xfId="21045"/>
    <cellStyle name="Normal 7 10 4 3" xfId="21046"/>
    <cellStyle name="Normal 7 10 4 3 2" xfId="21047"/>
    <cellStyle name="Normal 7 10 4 3 2 2" xfId="44296"/>
    <cellStyle name="Normal 7 10 4 3 3" xfId="44295"/>
    <cellStyle name="Normal 7 10 4 3_Sheet3" xfId="21048"/>
    <cellStyle name="Normal 7 10 4 4" xfId="21049"/>
    <cellStyle name="Normal 7 10 4 4 2" xfId="44298"/>
    <cellStyle name="Normal 7 10 4 4 3" xfId="44297"/>
    <cellStyle name="Normal 7 10 4 5" xfId="21050"/>
    <cellStyle name="Normal 7 10 4 5 2" xfId="44300"/>
    <cellStyle name="Normal 7 10 4 5 3" xfId="44299"/>
    <cellStyle name="Normal 7 10 4 6" xfId="21051"/>
    <cellStyle name="Normal 7 10 4 6 2" xfId="44301"/>
    <cellStyle name="Normal 7 10 4 7" xfId="44286"/>
    <cellStyle name="Normal 7 10 4_Sheet3" xfId="21052"/>
    <cellStyle name="Normal 7 10 5" xfId="21053"/>
    <cellStyle name="Normal 7 10 5 2" xfId="21054"/>
    <cellStyle name="Normal 7 10 5 2 2" xfId="21055"/>
    <cellStyle name="Normal 7 10 5 2 2 2" xfId="44304"/>
    <cellStyle name="Normal 7 10 5 2 3" xfId="44303"/>
    <cellStyle name="Normal 7 10 5 2_Sheet3" xfId="21056"/>
    <cellStyle name="Normal 7 10 5 3" xfId="21057"/>
    <cellStyle name="Normal 7 10 5 3 2" xfId="44306"/>
    <cellStyle name="Normal 7 10 5 3 3" xfId="44305"/>
    <cellStyle name="Normal 7 10 5 4" xfId="21058"/>
    <cellStyle name="Normal 7 10 5 4 2" xfId="44308"/>
    <cellStyle name="Normal 7 10 5 4 3" xfId="44307"/>
    <cellStyle name="Normal 7 10 5 5" xfId="21059"/>
    <cellStyle name="Normal 7 10 5 5 2" xfId="44309"/>
    <cellStyle name="Normal 7 10 5 6" xfId="44302"/>
    <cellStyle name="Normal 7 10 5_Sheet3" xfId="21060"/>
    <cellStyle name="Normal 7 10 6" xfId="21061"/>
    <cellStyle name="Normal 7 10 6 2" xfId="21062"/>
    <cellStyle name="Normal 7 10 6 2 2" xfId="44311"/>
    <cellStyle name="Normal 7 10 6 3" xfId="44310"/>
    <cellStyle name="Normal 7 10 6_Sheet3" xfId="21063"/>
    <cellStyle name="Normal 7 10 7" xfId="21064"/>
    <cellStyle name="Normal 7 10 7 2" xfId="44313"/>
    <cellStyle name="Normal 7 10 7 3" xfId="44312"/>
    <cellStyle name="Normal 7 10 8" xfId="21065"/>
    <cellStyle name="Normal 7 10 8 2" xfId="44315"/>
    <cellStyle name="Normal 7 10 8 3" xfId="44314"/>
    <cellStyle name="Normal 7 10 9" xfId="21066"/>
    <cellStyle name="Normal 7 10 9 2" xfId="44316"/>
    <cellStyle name="Normal 7 10_Sheet3" xfId="21067"/>
    <cellStyle name="Normal 7 11" xfId="21068"/>
    <cellStyle name="Normal 7 11 10" xfId="44317"/>
    <cellStyle name="Normal 7 11 2" xfId="21069"/>
    <cellStyle name="Normal 7 11 2 2" xfId="21070"/>
    <cellStyle name="Normal 7 11 2 2 2" xfId="21071"/>
    <cellStyle name="Normal 7 11 2 2 2 2" xfId="21072"/>
    <cellStyle name="Normal 7 11 2 2 2 2 2" xfId="44321"/>
    <cellStyle name="Normal 7 11 2 2 2 3" xfId="44320"/>
    <cellStyle name="Normal 7 11 2 2 2_Sheet3" xfId="21073"/>
    <cellStyle name="Normal 7 11 2 2 3" xfId="21074"/>
    <cellStyle name="Normal 7 11 2 2 3 2" xfId="44323"/>
    <cellStyle name="Normal 7 11 2 2 3 3" xfId="44322"/>
    <cellStyle name="Normal 7 11 2 2 4" xfId="21075"/>
    <cellStyle name="Normal 7 11 2 2 4 2" xfId="44325"/>
    <cellStyle name="Normal 7 11 2 2 4 3" xfId="44324"/>
    <cellStyle name="Normal 7 11 2 2 5" xfId="21076"/>
    <cellStyle name="Normal 7 11 2 2 5 2" xfId="44326"/>
    <cellStyle name="Normal 7 11 2 2 6" xfId="44319"/>
    <cellStyle name="Normal 7 11 2 2_Sheet3" xfId="21077"/>
    <cellStyle name="Normal 7 11 2 3" xfId="21078"/>
    <cellStyle name="Normal 7 11 2 3 2" xfId="21079"/>
    <cellStyle name="Normal 7 11 2 3 2 2" xfId="44328"/>
    <cellStyle name="Normal 7 11 2 3 3" xfId="44327"/>
    <cellStyle name="Normal 7 11 2 3_Sheet3" xfId="21080"/>
    <cellStyle name="Normal 7 11 2 4" xfId="21081"/>
    <cellStyle name="Normal 7 11 2 4 2" xfId="44330"/>
    <cellStyle name="Normal 7 11 2 4 3" xfId="44329"/>
    <cellStyle name="Normal 7 11 2 5" xfId="21082"/>
    <cellStyle name="Normal 7 11 2 5 2" xfId="44332"/>
    <cellStyle name="Normal 7 11 2 5 3" xfId="44331"/>
    <cellStyle name="Normal 7 11 2 6" xfId="21083"/>
    <cellStyle name="Normal 7 11 2 6 2" xfId="44333"/>
    <cellStyle name="Normal 7 11 2 7" xfId="44318"/>
    <cellStyle name="Normal 7 11 2_Sheet3" xfId="21084"/>
    <cellStyle name="Normal 7 11 3" xfId="21085"/>
    <cellStyle name="Normal 7 11 3 2" xfId="21086"/>
    <cellStyle name="Normal 7 11 3 2 2" xfId="21087"/>
    <cellStyle name="Normal 7 11 3 2 2 2" xfId="21088"/>
    <cellStyle name="Normal 7 11 3 2 2 2 2" xfId="44337"/>
    <cellStyle name="Normal 7 11 3 2 2 3" xfId="44336"/>
    <cellStyle name="Normal 7 11 3 2 2_Sheet3" xfId="21089"/>
    <cellStyle name="Normal 7 11 3 2 3" xfId="21090"/>
    <cellStyle name="Normal 7 11 3 2 3 2" xfId="44339"/>
    <cellStyle name="Normal 7 11 3 2 3 3" xfId="44338"/>
    <cellStyle name="Normal 7 11 3 2 4" xfId="21091"/>
    <cellStyle name="Normal 7 11 3 2 4 2" xfId="44341"/>
    <cellStyle name="Normal 7 11 3 2 4 3" xfId="44340"/>
    <cellStyle name="Normal 7 11 3 2 5" xfId="21092"/>
    <cellStyle name="Normal 7 11 3 2 5 2" xfId="44342"/>
    <cellStyle name="Normal 7 11 3 2 6" xfId="44335"/>
    <cellStyle name="Normal 7 11 3 2_Sheet3" xfId="21093"/>
    <cellStyle name="Normal 7 11 3 3" xfId="21094"/>
    <cellStyle name="Normal 7 11 3 3 2" xfId="21095"/>
    <cellStyle name="Normal 7 11 3 3 2 2" xfId="44344"/>
    <cellStyle name="Normal 7 11 3 3 3" xfId="44343"/>
    <cellStyle name="Normal 7 11 3 3_Sheet3" xfId="21096"/>
    <cellStyle name="Normal 7 11 3 4" xfId="21097"/>
    <cellStyle name="Normal 7 11 3 4 2" xfId="44346"/>
    <cellStyle name="Normal 7 11 3 4 3" xfId="44345"/>
    <cellStyle name="Normal 7 11 3 5" xfId="21098"/>
    <cellStyle name="Normal 7 11 3 5 2" xfId="44348"/>
    <cellStyle name="Normal 7 11 3 5 3" xfId="44347"/>
    <cellStyle name="Normal 7 11 3 6" xfId="21099"/>
    <cellStyle name="Normal 7 11 3 6 2" xfId="44349"/>
    <cellStyle name="Normal 7 11 3 7" xfId="44334"/>
    <cellStyle name="Normal 7 11 3_Sheet3" xfId="21100"/>
    <cellStyle name="Normal 7 11 4" xfId="21101"/>
    <cellStyle name="Normal 7 11 4 2" xfId="21102"/>
    <cellStyle name="Normal 7 11 4 2 2" xfId="21103"/>
    <cellStyle name="Normal 7 11 4 2 2 2" xfId="21104"/>
    <cellStyle name="Normal 7 11 4 2 2 2 2" xfId="44353"/>
    <cellStyle name="Normal 7 11 4 2 2 3" xfId="44352"/>
    <cellStyle name="Normal 7 11 4 2 2_Sheet3" xfId="21105"/>
    <cellStyle name="Normal 7 11 4 2 3" xfId="21106"/>
    <cellStyle name="Normal 7 11 4 2 3 2" xfId="44355"/>
    <cellStyle name="Normal 7 11 4 2 3 3" xfId="44354"/>
    <cellStyle name="Normal 7 11 4 2 4" xfId="21107"/>
    <cellStyle name="Normal 7 11 4 2 4 2" xfId="44357"/>
    <cellStyle name="Normal 7 11 4 2 4 3" xfId="44356"/>
    <cellStyle name="Normal 7 11 4 2 5" xfId="21108"/>
    <cellStyle name="Normal 7 11 4 2 5 2" xfId="44358"/>
    <cellStyle name="Normal 7 11 4 2 6" xfId="44351"/>
    <cellStyle name="Normal 7 11 4 2_Sheet3" xfId="21109"/>
    <cellStyle name="Normal 7 11 4 3" xfId="21110"/>
    <cellStyle name="Normal 7 11 4 3 2" xfId="21111"/>
    <cellStyle name="Normal 7 11 4 3 2 2" xfId="44360"/>
    <cellStyle name="Normal 7 11 4 3 3" xfId="44359"/>
    <cellStyle name="Normal 7 11 4 3_Sheet3" xfId="21112"/>
    <cellStyle name="Normal 7 11 4 4" xfId="21113"/>
    <cellStyle name="Normal 7 11 4 4 2" xfId="44362"/>
    <cellStyle name="Normal 7 11 4 4 3" xfId="44361"/>
    <cellStyle name="Normal 7 11 4 5" xfId="21114"/>
    <cellStyle name="Normal 7 11 4 5 2" xfId="44364"/>
    <cellStyle name="Normal 7 11 4 5 3" xfId="44363"/>
    <cellStyle name="Normal 7 11 4 6" xfId="21115"/>
    <cellStyle name="Normal 7 11 4 6 2" xfId="44365"/>
    <cellStyle name="Normal 7 11 4 7" xfId="44350"/>
    <cellStyle name="Normal 7 11 4_Sheet3" xfId="21116"/>
    <cellStyle name="Normal 7 11 5" xfId="21117"/>
    <cellStyle name="Normal 7 11 5 2" xfId="21118"/>
    <cellStyle name="Normal 7 11 5 2 2" xfId="21119"/>
    <cellStyle name="Normal 7 11 5 2 2 2" xfId="44368"/>
    <cellStyle name="Normal 7 11 5 2 3" xfId="44367"/>
    <cellStyle name="Normal 7 11 5 2_Sheet3" xfId="21120"/>
    <cellStyle name="Normal 7 11 5 3" xfId="21121"/>
    <cellStyle name="Normal 7 11 5 3 2" xfId="44370"/>
    <cellStyle name="Normal 7 11 5 3 3" xfId="44369"/>
    <cellStyle name="Normal 7 11 5 4" xfId="21122"/>
    <cellStyle name="Normal 7 11 5 4 2" xfId="44372"/>
    <cellStyle name="Normal 7 11 5 4 3" xfId="44371"/>
    <cellStyle name="Normal 7 11 5 5" xfId="21123"/>
    <cellStyle name="Normal 7 11 5 5 2" xfId="44373"/>
    <cellStyle name="Normal 7 11 5 6" xfId="44366"/>
    <cellStyle name="Normal 7 11 5_Sheet3" xfId="21124"/>
    <cellStyle name="Normal 7 11 6" xfId="21125"/>
    <cellStyle name="Normal 7 11 6 2" xfId="21126"/>
    <cellStyle name="Normal 7 11 6 2 2" xfId="44375"/>
    <cellStyle name="Normal 7 11 6 3" xfId="44374"/>
    <cellStyle name="Normal 7 11 6_Sheet3" xfId="21127"/>
    <cellStyle name="Normal 7 11 7" xfId="21128"/>
    <cellStyle name="Normal 7 11 7 2" xfId="44377"/>
    <cellStyle name="Normal 7 11 7 3" xfId="44376"/>
    <cellStyle name="Normal 7 11 8" xfId="21129"/>
    <cellStyle name="Normal 7 11 8 2" xfId="44379"/>
    <cellStyle name="Normal 7 11 8 3" xfId="44378"/>
    <cellStyle name="Normal 7 11 9" xfId="21130"/>
    <cellStyle name="Normal 7 11 9 2" xfId="44380"/>
    <cellStyle name="Normal 7 11_Sheet3" xfId="21131"/>
    <cellStyle name="Normal 7 12" xfId="21132"/>
    <cellStyle name="Normal 7 12 10" xfId="44381"/>
    <cellStyle name="Normal 7 12 2" xfId="21133"/>
    <cellStyle name="Normal 7 12 2 2" xfId="21134"/>
    <cellStyle name="Normal 7 12 2 2 2" xfId="21135"/>
    <cellStyle name="Normal 7 12 2 2 2 2" xfId="21136"/>
    <cellStyle name="Normal 7 12 2 2 2 2 2" xfId="44385"/>
    <cellStyle name="Normal 7 12 2 2 2 3" xfId="44384"/>
    <cellStyle name="Normal 7 12 2 2 2_Sheet3" xfId="21137"/>
    <cellStyle name="Normal 7 12 2 2 3" xfId="21138"/>
    <cellStyle name="Normal 7 12 2 2 3 2" xfId="44387"/>
    <cellStyle name="Normal 7 12 2 2 3 3" xfId="44386"/>
    <cellStyle name="Normal 7 12 2 2 4" xfId="21139"/>
    <cellStyle name="Normal 7 12 2 2 4 2" xfId="44389"/>
    <cellStyle name="Normal 7 12 2 2 4 3" xfId="44388"/>
    <cellStyle name="Normal 7 12 2 2 5" xfId="21140"/>
    <cellStyle name="Normal 7 12 2 2 5 2" xfId="44390"/>
    <cellStyle name="Normal 7 12 2 2 6" xfId="44383"/>
    <cellStyle name="Normal 7 12 2 2_Sheet3" xfId="21141"/>
    <cellStyle name="Normal 7 12 2 3" xfId="21142"/>
    <cellStyle name="Normal 7 12 2 3 2" xfId="21143"/>
    <cellStyle name="Normal 7 12 2 3 2 2" xfId="44392"/>
    <cellStyle name="Normal 7 12 2 3 3" xfId="44391"/>
    <cellStyle name="Normal 7 12 2 3_Sheet3" xfId="21144"/>
    <cellStyle name="Normal 7 12 2 4" xfId="21145"/>
    <cellStyle name="Normal 7 12 2 4 2" xfId="44394"/>
    <cellStyle name="Normal 7 12 2 4 3" xfId="44393"/>
    <cellStyle name="Normal 7 12 2 5" xfId="21146"/>
    <cellStyle name="Normal 7 12 2 5 2" xfId="44396"/>
    <cellStyle name="Normal 7 12 2 5 3" xfId="44395"/>
    <cellStyle name="Normal 7 12 2 6" xfId="21147"/>
    <cellStyle name="Normal 7 12 2 6 2" xfId="44397"/>
    <cellStyle name="Normal 7 12 2 7" xfId="44382"/>
    <cellStyle name="Normal 7 12 2_Sheet3" xfId="21148"/>
    <cellStyle name="Normal 7 12 3" xfId="21149"/>
    <cellStyle name="Normal 7 12 3 2" xfId="21150"/>
    <cellStyle name="Normal 7 12 3 2 2" xfId="21151"/>
    <cellStyle name="Normal 7 12 3 2 2 2" xfId="21152"/>
    <cellStyle name="Normal 7 12 3 2 2 2 2" xfId="44401"/>
    <cellStyle name="Normal 7 12 3 2 2 3" xfId="44400"/>
    <cellStyle name="Normal 7 12 3 2 2_Sheet3" xfId="21153"/>
    <cellStyle name="Normal 7 12 3 2 3" xfId="21154"/>
    <cellStyle name="Normal 7 12 3 2 3 2" xfId="44403"/>
    <cellStyle name="Normal 7 12 3 2 3 3" xfId="44402"/>
    <cellStyle name="Normal 7 12 3 2 4" xfId="21155"/>
    <cellStyle name="Normal 7 12 3 2 4 2" xfId="44405"/>
    <cellStyle name="Normal 7 12 3 2 4 3" xfId="44404"/>
    <cellStyle name="Normal 7 12 3 2 5" xfId="21156"/>
    <cellStyle name="Normal 7 12 3 2 5 2" xfId="44406"/>
    <cellStyle name="Normal 7 12 3 2 6" xfId="44399"/>
    <cellStyle name="Normal 7 12 3 2_Sheet3" xfId="21157"/>
    <cellStyle name="Normal 7 12 3 3" xfId="21158"/>
    <cellStyle name="Normal 7 12 3 3 2" xfId="21159"/>
    <cellStyle name="Normal 7 12 3 3 2 2" xfId="44408"/>
    <cellStyle name="Normal 7 12 3 3 3" xfId="44407"/>
    <cellStyle name="Normal 7 12 3 3_Sheet3" xfId="21160"/>
    <cellStyle name="Normal 7 12 3 4" xfId="21161"/>
    <cellStyle name="Normal 7 12 3 4 2" xfId="44410"/>
    <cellStyle name="Normal 7 12 3 4 3" xfId="44409"/>
    <cellStyle name="Normal 7 12 3 5" xfId="21162"/>
    <cellStyle name="Normal 7 12 3 5 2" xfId="44412"/>
    <cellStyle name="Normal 7 12 3 5 3" xfId="44411"/>
    <cellStyle name="Normal 7 12 3 6" xfId="21163"/>
    <cellStyle name="Normal 7 12 3 6 2" xfId="44413"/>
    <cellStyle name="Normal 7 12 3 7" xfId="44398"/>
    <cellStyle name="Normal 7 12 3_Sheet3" xfId="21164"/>
    <cellStyle name="Normal 7 12 4" xfId="21165"/>
    <cellStyle name="Normal 7 12 4 2" xfId="21166"/>
    <cellStyle name="Normal 7 12 4 2 2" xfId="21167"/>
    <cellStyle name="Normal 7 12 4 2 2 2" xfId="21168"/>
    <cellStyle name="Normal 7 12 4 2 2 2 2" xfId="44417"/>
    <cellStyle name="Normal 7 12 4 2 2 3" xfId="44416"/>
    <cellStyle name="Normal 7 12 4 2 2_Sheet3" xfId="21169"/>
    <cellStyle name="Normal 7 12 4 2 3" xfId="21170"/>
    <cellStyle name="Normal 7 12 4 2 3 2" xfId="44419"/>
    <cellStyle name="Normal 7 12 4 2 3 3" xfId="44418"/>
    <cellStyle name="Normal 7 12 4 2 4" xfId="21171"/>
    <cellStyle name="Normal 7 12 4 2 4 2" xfId="44421"/>
    <cellStyle name="Normal 7 12 4 2 4 3" xfId="44420"/>
    <cellStyle name="Normal 7 12 4 2 5" xfId="21172"/>
    <cellStyle name="Normal 7 12 4 2 5 2" xfId="44422"/>
    <cellStyle name="Normal 7 12 4 2 6" xfId="44415"/>
    <cellStyle name="Normal 7 12 4 2_Sheet3" xfId="21173"/>
    <cellStyle name="Normal 7 12 4 3" xfId="21174"/>
    <cellStyle name="Normal 7 12 4 3 2" xfId="21175"/>
    <cellStyle name="Normal 7 12 4 3 2 2" xfId="44424"/>
    <cellStyle name="Normal 7 12 4 3 3" xfId="44423"/>
    <cellStyle name="Normal 7 12 4 3_Sheet3" xfId="21176"/>
    <cellStyle name="Normal 7 12 4 4" xfId="21177"/>
    <cellStyle name="Normal 7 12 4 4 2" xfId="44426"/>
    <cellStyle name="Normal 7 12 4 4 3" xfId="44425"/>
    <cellStyle name="Normal 7 12 4 5" xfId="21178"/>
    <cellStyle name="Normal 7 12 4 5 2" xfId="44428"/>
    <cellStyle name="Normal 7 12 4 5 3" xfId="44427"/>
    <cellStyle name="Normal 7 12 4 6" xfId="21179"/>
    <cellStyle name="Normal 7 12 4 6 2" xfId="44429"/>
    <cellStyle name="Normal 7 12 4 7" xfId="44414"/>
    <cellStyle name="Normal 7 12 4_Sheet3" xfId="21180"/>
    <cellStyle name="Normal 7 12 5" xfId="21181"/>
    <cellStyle name="Normal 7 12 5 2" xfId="21182"/>
    <cellStyle name="Normal 7 12 5 2 2" xfId="21183"/>
    <cellStyle name="Normal 7 12 5 2 2 2" xfId="44432"/>
    <cellStyle name="Normal 7 12 5 2 3" xfId="44431"/>
    <cellStyle name="Normal 7 12 5 2_Sheet3" xfId="21184"/>
    <cellStyle name="Normal 7 12 5 3" xfId="21185"/>
    <cellStyle name="Normal 7 12 5 3 2" xfId="44434"/>
    <cellStyle name="Normal 7 12 5 3 3" xfId="44433"/>
    <cellStyle name="Normal 7 12 5 4" xfId="21186"/>
    <cellStyle name="Normal 7 12 5 4 2" xfId="44436"/>
    <cellStyle name="Normal 7 12 5 4 3" xfId="44435"/>
    <cellStyle name="Normal 7 12 5 5" xfId="21187"/>
    <cellStyle name="Normal 7 12 5 5 2" xfId="44437"/>
    <cellStyle name="Normal 7 12 5 6" xfId="44430"/>
    <cellStyle name="Normal 7 12 5_Sheet3" xfId="21188"/>
    <cellStyle name="Normal 7 12 6" xfId="21189"/>
    <cellStyle name="Normal 7 12 6 2" xfId="21190"/>
    <cellStyle name="Normal 7 12 6 2 2" xfId="44439"/>
    <cellStyle name="Normal 7 12 6 3" xfId="44438"/>
    <cellStyle name="Normal 7 12 6_Sheet3" xfId="21191"/>
    <cellStyle name="Normal 7 12 7" xfId="21192"/>
    <cellStyle name="Normal 7 12 7 2" xfId="44441"/>
    <cellStyle name="Normal 7 12 7 3" xfId="44440"/>
    <cellStyle name="Normal 7 12 8" xfId="21193"/>
    <cellStyle name="Normal 7 12 8 2" xfId="44443"/>
    <cellStyle name="Normal 7 12 8 3" xfId="44442"/>
    <cellStyle name="Normal 7 12 9" xfId="21194"/>
    <cellStyle name="Normal 7 12 9 2" xfId="44444"/>
    <cellStyle name="Normal 7 12_Sheet3" xfId="21195"/>
    <cellStyle name="Normal 7 13" xfId="21196"/>
    <cellStyle name="Normal 7 13 2" xfId="21197"/>
    <cellStyle name="Normal 7 13 2 2" xfId="21198"/>
    <cellStyle name="Normal 7 13 2 2 2" xfId="21199"/>
    <cellStyle name="Normal 7 13 2 2 2 2" xfId="44448"/>
    <cellStyle name="Normal 7 13 2 2 3" xfId="44447"/>
    <cellStyle name="Normal 7 13 2 2_Sheet3" xfId="21200"/>
    <cellStyle name="Normal 7 13 2 3" xfId="21201"/>
    <cellStyle name="Normal 7 13 2 3 2" xfId="44450"/>
    <cellStyle name="Normal 7 13 2 3 3" xfId="44449"/>
    <cellStyle name="Normal 7 13 2 4" xfId="21202"/>
    <cellStyle name="Normal 7 13 2 4 2" xfId="44452"/>
    <cellStyle name="Normal 7 13 2 4 3" xfId="44451"/>
    <cellStyle name="Normal 7 13 2 5" xfId="21203"/>
    <cellStyle name="Normal 7 13 2 5 2" xfId="44453"/>
    <cellStyle name="Normal 7 13 2 6" xfId="44446"/>
    <cellStyle name="Normal 7 13 2_Sheet3" xfId="21204"/>
    <cellStyle name="Normal 7 13 3" xfId="21205"/>
    <cellStyle name="Normal 7 13 3 2" xfId="21206"/>
    <cellStyle name="Normal 7 13 3 2 2" xfId="44455"/>
    <cellStyle name="Normal 7 13 3 3" xfId="44454"/>
    <cellStyle name="Normal 7 13 3_Sheet3" xfId="21207"/>
    <cellStyle name="Normal 7 13 4" xfId="21208"/>
    <cellStyle name="Normal 7 13 4 2" xfId="44457"/>
    <cellStyle name="Normal 7 13 4 3" xfId="44456"/>
    <cellStyle name="Normal 7 13 5" xfId="21209"/>
    <cellStyle name="Normal 7 13 5 2" xfId="44459"/>
    <cellStyle name="Normal 7 13 5 3" xfId="44458"/>
    <cellStyle name="Normal 7 13 6" xfId="21210"/>
    <cellStyle name="Normal 7 13 6 2" xfId="44460"/>
    <cellStyle name="Normal 7 13 7" xfId="44445"/>
    <cellStyle name="Normal 7 13_Sheet3" xfId="21211"/>
    <cellStyle name="Normal 7 14" xfId="21212"/>
    <cellStyle name="Normal 7 14 2" xfId="21213"/>
    <cellStyle name="Normal 7 14 2 2" xfId="21214"/>
    <cellStyle name="Normal 7 14 2 2 2" xfId="21215"/>
    <cellStyle name="Normal 7 14 2 2 2 2" xfId="44464"/>
    <cellStyle name="Normal 7 14 2 2 3" xfId="44463"/>
    <cellStyle name="Normal 7 14 2 2_Sheet3" xfId="21216"/>
    <cellStyle name="Normal 7 14 2 3" xfId="21217"/>
    <cellStyle name="Normal 7 14 2 3 2" xfId="44466"/>
    <cellStyle name="Normal 7 14 2 3 3" xfId="44465"/>
    <cellStyle name="Normal 7 14 2 4" xfId="21218"/>
    <cellStyle name="Normal 7 14 2 4 2" xfId="44468"/>
    <cellStyle name="Normal 7 14 2 4 3" xfId="44467"/>
    <cellStyle name="Normal 7 14 2 5" xfId="21219"/>
    <cellStyle name="Normal 7 14 2 5 2" xfId="44469"/>
    <cellStyle name="Normal 7 14 2 6" xfId="44462"/>
    <cellStyle name="Normal 7 14 2_Sheet3" xfId="21220"/>
    <cellStyle name="Normal 7 14 3" xfId="21221"/>
    <cellStyle name="Normal 7 14 3 2" xfId="21222"/>
    <cellStyle name="Normal 7 14 3 2 2" xfId="44471"/>
    <cellStyle name="Normal 7 14 3 3" xfId="44470"/>
    <cellStyle name="Normal 7 14 3_Sheet3" xfId="21223"/>
    <cellStyle name="Normal 7 14 4" xfId="21224"/>
    <cellStyle name="Normal 7 14 4 2" xfId="44473"/>
    <cellStyle name="Normal 7 14 4 3" xfId="44472"/>
    <cellStyle name="Normal 7 14 5" xfId="21225"/>
    <cellStyle name="Normal 7 14 5 2" xfId="44475"/>
    <cellStyle name="Normal 7 14 5 3" xfId="44474"/>
    <cellStyle name="Normal 7 14 6" xfId="21226"/>
    <cellStyle name="Normal 7 14 6 2" xfId="44476"/>
    <cellStyle name="Normal 7 14 7" xfId="44461"/>
    <cellStyle name="Normal 7 14_Sheet3" xfId="21227"/>
    <cellStyle name="Normal 7 15" xfId="21228"/>
    <cellStyle name="Normal 7 15 2" xfId="21229"/>
    <cellStyle name="Normal 7 15 2 2" xfId="21230"/>
    <cellStyle name="Normal 7 15 2 2 2" xfId="21231"/>
    <cellStyle name="Normal 7 15 2 2 2 2" xfId="44480"/>
    <cellStyle name="Normal 7 15 2 2 3" xfId="44479"/>
    <cellStyle name="Normal 7 15 2 2_Sheet3" xfId="21232"/>
    <cellStyle name="Normal 7 15 2 3" xfId="21233"/>
    <cellStyle name="Normal 7 15 2 3 2" xfId="44482"/>
    <cellStyle name="Normal 7 15 2 3 3" xfId="44481"/>
    <cellStyle name="Normal 7 15 2 4" xfId="21234"/>
    <cellStyle name="Normal 7 15 2 4 2" xfId="44484"/>
    <cellStyle name="Normal 7 15 2 4 3" xfId="44483"/>
    <cellStyle name="Normal 7 15 2 5" xfId="21235"/>
    <cellStyle name="Normal 7 15 2 5 2" xfId="44485"/>
    <cellStyle name="Normal 7 15 2 6" xfId="44478"/>
    <cellStyle name="Normal 7 15 2_Sheet3" xfId="21236"/>
    <cellStyle name="Normal 7 15 3" xfId="21237"/>
    <cellStyle name="Normal 7 15 3 2" xfId="21238"/>
    <cellStyle name="Normal 7 15 3 2 2" xfId="44487"/>
    <cellStyle name="Normal 7 15 3 3" xfId="44486"/>
    <cellStyle name="Normal 7 15 3_Sheet3" xfId="21239"/>
    <cellStyle name="Normal 7 15 4" xfId="21240"/>
    <cellStyle name="Normal 7 15 4 2" xfId="44489"/>
    <cellStyle name="Normal 7 15 4 3" xfId="44488"/>
    <cellStyle name="Normal 7 15 5" xfId="21241"/>
    <cellStyle name="Normal 7 15 5 2" xfId="44491"/>
    <cellStyle name="Normal 7 15 5 3" xfId="44490"/>
    <cellStyle name="Normal 7 15 6" xfId="21242"/>
    <cellStyle name="Normal 7 15 6 2" xfId="44492"/>
    <cellStyle name="Normal 7 15 7" xfId="44477"/>
    <cellStyle name="Normal 7 15_Sheet3" xfId="21243"/>
    <cellStyle name="Normal 7 16" xfId="21244"/>
    <cellStyle name="Normal 7 16 2" xfId="21245"/>
    <cellStyle name="Normal 7 16 2 2" xfId="21246"/>
    <cellStyle name="Normal 7 16 2 2 2" xfId="44495"/>
    <cellStyle name="Normal 7 16 2 3" xfId="44494"/>
    <cellStyle name="Normal 7 16 2_Sheet3" xfId="21247"/>
    <cellStyle name="Normal 7 16 3" xfId="21248"/>
    <cellStyle name="Normal 7 16 3 2" xfId="44497"/>
    <cellStyle name="Normal 7 16 3 3" xfId="44496"/>
    <cellStyle name="Normal 7 16 4" xfId="21249"/>
    <cellStyle name="Normal 7 16 4 2" xfId="44499"/>
    <cellStyle name="Normal 7 16 4 3" xfId="44498"/>
    <cellStyle name="Normal 7 16 5" xfId="21250"/>
    <cellStyle name="Normal 7 16 5 2" xfId="44500"/>
    <cellStyle name="Normal 7 16 6" xfId="44493"/>
    <cellStyle name="Normal 7 16_Sheet3" xfId="21251"/>
    <cellStyle name="Normal 7 17" xfId="21252"/>
    <cellStyle name="Normal 7 17 2" xfId="21253"/>
    <cellStyle name="Normal 7 17 2 2" xfId="44502"/>
    <cellStyle name="Normal 7 17 3" xfId="44501"/>
    <cellStyle name="Normal 7 17_Sheet3" xfId="21254"/>
    <cellStyle name="Normal 7 18" xfId="21255"/>
    <cellStyle name="Normal 7 18 2" xfId="44504"/>
    <cellStyle name="Normal 7 18 3" xfId="44503"/>
    <cellStyle name="Normal 7 19" xfId="21256"/>
    <cellStyle name="Normal 7 19 2" xfId="44506"/>
    <cellStyle name="Normal 7 19 3" xfId="44505"/>
    <cellStyle name="Normal 7 2" xfId="21257"/>
    <cellStyle name="Normal 7 2 10" xfId="21258"/>
    <cellStyle name="Normal 7 2 10 2" xfId="21259"/>
    <cellStyle name="Normal 7 2 10 2 2" xfId="21260"/>
    <cellStyle name="Normal 7 2 10 2 2 2" xfId="44510"/>
    <cellStyle name="Normal 7 2 10 2 3" xfId="44509"/>
    <cellStyle name="Normal 7 2 10 2_Sheet3" xfId="21261"/>
    <cellStyle name="Normal 7 2 10 3" xfId="21262"/>
    <cellStyle name="Normal 7 2 10 3 2" xfId="44512"/>
    <cellStyle name="Normal 7 2 10 3 3" xfId="44511"/>
    <cellStyle name="Normal 7 2 10 4" xfId="21263"/>
    <cellStyle name="Normal 7 2 10 4 2" xfId="44514"/>
    <cellStyle name="Normal 7 2 10 4 3" xfId="44513"/>
    <cellStyle name="Normal 7 2 10 5" xfId="21264"/>
    <cellStyle name="Normal 7 2 10 5 2" xfId="44515"/>
    <cellStyle name="Normal 7 2 10 6" xfId="44508"/>
    <cellStyle name="Normal 7 2 10_Sheet3" xfId="21265"/>
    <cellStyle name="Normal 7 2 11" xfId="21266"/>
    <cellStyle name="Normal 7 2 11 2" xfId="21267"/>
    <cellStyle name="Normal 7 2 11 2 2" xfId="44517"/>
    <cellStyle name="Normal 7 2 11 3" xfId="44516"/>
    <cellStyle name="Normal 7 2 11_Sheet3" xfId="21268"/>
    <cellStyle name="Normal 7 2 12" xfId="21269"/>
    <cellStyle name="Normal 7 2 12 2" xfId="44519"/>
    <cellStyle name="Normal 7 2 12 3" xfId="44518"/>
    <cellStyle name="Normal 7 2 13" xfId="21270"/>
    <cellStyle name="Normal 7 2 13 2" xfId="44521"/>
    <cellStyle name="Normal 7 2 13 3" xfId="44520"/>
    <cellStyle name="Normal 7 2 14" xfId="21271"/>
    <cellStyle name="Normal 7 2 14 2" xfId="44522"/>
    <cellStyle name="Normal 7 2 15" xfId="44507"/>
    <cellStyle name="Normal 7 2 2" xfId="21272"/>
    <cellStyle name="Normal 7 2 2 10" xfId="44523"/>
    <cellStyle name="Normal 7 2 2 2" xfId="21273"/>
    <cellStyle name="Normal 7 2 2 2 2" xfId="21274"/>
    <cellStyle name="Normal 7 2 2 2 2 2" xfId="21275"/>
    <cellStyle name="Normal 7 2 2 2 2 2 2" xfId="21276"/>
    <cellStyle name="Normal 7 2 2 2 2 2 2 2" xfId="44527"/>
    <cellStyle name="Normal 7 2 2 2 2 2 3" xfId="44526"/>
    <cellStyle name="Normal 7 2 2 2 2 2_Sheet3" xfId="21277"/>
    <cellStyle name="Normal 7 2 2 2 2 3" xfId="21278"/>
    <cellStyle name="Normal 7 2 2 2 2 3 2" xfId="44529"/>
    <cellStyle name="Normal 7 2 2 2 2 3 3" xfId="44528"/>
    <cellStyle name="Normal 7 2 2 2 2 4" xfId="21279"/>
    <cellStyle name="Normal 7 2 2 2 2 4 2" xfId="44531"/>
    <cellStyle name="Normal 7 2 2 2 2 4 3" xfId="44530"/>
    <cellStyle name="Normal 7 2 2 2 2 5" xfId="21280"/>
    <cellStyle name="Normal 7 2 2 2 2 5 2" xfId="44532"/>
    <cellStyle name="Normal 7 2 2 2 2 6" xfId="44525"/>
    <cellStyle name="Normal 7 2 2 2 2_Sheet3" xfId="21281"/>
    <cellStyle name="Normal 7 2 2 2 3" xfId="21282"/>
    <cellStyle name="Normal 7 2 2 2 3 2" xfId="21283"/>
    <cellStyle name="Normal 7 2 2 2 3 2 2" xfId="44534"/>
    <cellStyle name="Normal 7 2 2 2 3 3" xfId="44533"/>
    <cellStyle name="Normal 7 2 2 2 3_Sheet3" xfId="21284"/>
    <cellStyle name="Normal 7 2 2 2 4" xfId="21285"/>
    <cellStyle name="Normal 7 2 2 2 4 2" xfId="44536"/>
    <cellStyle name="Normal 7 2 2 2 4 3" xfId="44535"/>
    <cellStyle name="Normal 7 2 2 2 5" xfId="21286"/>
    <cellStyle name="Normal 7 2 2 2 5 2" xfId="44538"/>
    <cellStyle name="Normal 7 2 2 2 5 3" xfId="44537"/>
    <cellStyle name="Normal 7 2 2 2 6" xfId="21287"/>
    <cellStyle name="Normal 7 2 2 2 6 2" xfId="44539"/>
    <cellStyle name="Normal 7 2 2 2 7" xfId="44524"/>
    <cellStyle name="Normal 7 2 2 2_Sheet3" xfId="21288"/>
    <cellStyle name="Normal 7 2 2 3" xfId="21289"/>
    <cellStyle name="Normal 7 2 2 3 2" xfId="21290"/>
    <cellStyle name="Normal 7 2 2 3 2 2" xfId="21291"/>
    <cellStyle name="Normal 7 2 2 3 2 2 2" xfId="21292"/>
    <cellStyle name="Normal 7 2 2 3 2 2 2 2" xfId="44543"/>
    <cellStyle name="Normal 7 2 2 3 2 2 3" xfId="44542"/>
    <cellStyle name="Normal 7 2 2 3 2 2_Sheet3" xfId="21293"/>
    <cellStyle name="Normal 7 2 2 3 2 3" xfId="21294"/>
    <cellStyle name="Normal 7 2 2 3 2 3 2" xfId="44545"/>
    <cellStyle name="Normal 7 2 2 3 2 3 3" xfId="44544"/>
    <cellStyle name="Normal 7 2 2 3 2 4" xfId="21295"/>
    <cellStyle name="Normal 7 2 2 3 2 4 2" xfId="44547"/>
    <cellStyle name="Normal 7 2 2 3 2 4 3" xfId="44546"/>
    <cellStyle name="Normal 7 2 2 3 2 5" xfId="21296"/>
    <cellStyle name="Normal 7 2 2 3 2 5 2" xfId="44548"/>
    <cellStyle name="Normal 7 2 2 3 2 6" xfId="44541"/>
    <cellStyle name="Normal 7 2 2 3 2_Sheet3" xfId="21297"/>
    <cellStyle name="Normal 7 2 2 3 3" xfId="21298"/>
    <cellStyle name="Normal 7 2 2 3 3 2" xfId="21299"/>
    <cellStyle name="Normal 7 2 2 3 3 2 2" xfId="44550"/>
    <cellStyle name="Normal 7 2 2 3 3 3" xfId="44549"/>
    <cellStyle name="Normal 7 2 2 3 3_Sheet3" xfId="21300"/>
    <cellStyle name="Normal 7 2 2 3 4" xfId="21301"/>
    <cellStyle name="Normal 7 2 2 3 4 2" xfId="44552"/>
    <cellStyle name="Normal 7 2 2 3 4 3" xfId="44551"/>
    <cellStyle name="Normal 7 2 2 3 5" xfId="21302"/>
    <cellStyle name="Normal 7 2 2 3 5 2" xfId="44554"/>
    <cellStyle name="Normal 7 2 2 3 5 3" xfId="44553"/>
    <cellStyle name="Normal 7 2 2 3 6" xfId="21303"/>
    <cellStyle name="Normal 7 2 2 3 6 2" xfId="44555"/>
    <cellStyle name="Normal 7 2 2 3 7" xfId="44540"/>
    <cellStyle name="Normal 7 2 2 3_Sheet3" xfId="21304"/>
    <cellStyle name="Normal 7 2 2 4" xfId="21305"/>
    <cellStyle name="Normal 7 2 2 4 2" xfId="21306"/>
    <cellStyle name="Normal 7 2 2 4 2 2" xfId="21307"/>
    <cellStyle name="Normal 7 2 2 4 2 2 2" xfId="21308"/>
    <cellStyle name="Normal 7 2 2 4 2 2 2 2" xfId="44559"/>
    <cellStyle name="Normal 7 2 2 4 2 2 3" xfId="44558"/>
    <cellStyle name="Normal 7 2 2 4 2 2_Sheet3" xfId="21309"/>
    <cellStyle name="Normal 7 2 2 4 2 3" xfId="21310"/>
    <cellStyle name="Normal 7 2 2 4 2 3 2" xfId="44561"/>
    <cellStyle name="Normal 7 2 2 4 2 3 3" xfId="44560"/>
    <cellStyle name="Normal 7 2 2 4 2 4" xfId="21311"/>
    <cellStyle name="Normal 7 2 2 4 2 4 2" xfId="44563"/>
    <cellStyle name="Normal 7 2 2 4 2 4 3" xfId="44562"/>
    <cellStyle name="Normal 7 2 2 4 2 5" xfId="21312"/>
    <cellStyle name="Normal 7 2 2 4 2 5 2" xfId="44564"/>
    <cellStyle name="Normal 7 2 2 4 2 6" xfId="44557"/>
    <cellStyle name="Normal 7 2 2 4 2_Sheet3" xfId="21313"/>
    <cellStyle name="Normal 7 2 2 4 3" xfId="21314"/>
    <cellStyle name="Normal 7 2 2 4 3 2" xfId="21315"/>
    <cellStyle name="Normal 7 2 2 4 3 2 2" xfId="44566"/>
    <cellStyle name="Normal 7 2 2 4 3 3" xfId="44565"/>
    <cellStyle name="Normal 7 2 2 4 3_Sheet3" xfId="21316"/>
    <cellStyle name="Normal 7 2 2 4 4" xfId="21317"/>
    <cellStyle name="Normal 7 2 2 4 4 2" xfId="44568"/>
    <cellStyle name="Normal 7 2 2 4 4 3" xfId="44567"/>
    <cellStyle name="Normal 7 2 2 4 5" xfId="21318"/>
    <cellStyle name="Normal 7 2 2 4 5 2" xfId="44570"/>
    <cellStyle name="Normal 7 2 2 4 5 3" xfId="44569"/>
    <cellStyle name="Normal 7 2 2 4 6" xfId="21319"/>
    <cellStyle name="Normal 7 2 2 4 6 2" xfId="44571"/>
    <cellStyle name="Normal 7 2 2 4 7" xfId="44556"/>
    <cellStyle name="Normal 7 2 2 4_Sheet3" xfId="21320"/>
    <cellStyle name="Normal 7 2 2 5" xfId="21321"/>
    <cellStyle name="Normal 7 2 2 5 2" xfId="21322"/>
    <cellStyle name="Normal 7 2 2 5 2 2" xfId="21323"/>
    <cellStyle name="Normal 7 2 2 5 2 2 2" xfId="44574"/>
    <cellStyle name="Normal 7 2 2 5 2 3" xfId="44573"/>
    <cellStyle name="Normal 7 2 2 5 2_Sheet3" xfId="21324"/>
    <cellStyle name="Normal 7 2 2 5 3" xfId="21325"/>
    <cellStyle name="Normal 7 2 2 5 3 2" xfId="44576"/>
    <cellStyle name="Normal 7 2 2 5 3 3" xfId="44575"/>
    <cellStyle name="Normal 7 2 2 5 4" xfId="21326"/>
    <cellStyle name="Normal 7 2 2 5 4 2" xfId="44578"/>
    <cellStyle name="Normal 7 2 2 5 4 3" xfId="44577"/>
    <cellStyle name="Normal 7 2 2 5 5" xfId="21327"/>
    <cellStyle name="Normal 7 2 2 5 5 2" xfId="44579"/>
    <cellStyle name="Normal 7 2 2 5 6" xfId="44572"/>
    <cellStyle name="Normal 7 2 2 5_Sheet3" xfId="21328"/>
    <cellStyle name="Normal 7 2 2 6" xfId="21329"/>
    <cellStyle name="Normal 7 2 2 6 2" xfId="21330"/>
    <cellStyle name="Normal 7 2 2 6 2 2" xfId="44581"/>
    <cellStyle name="Normal 7 2 2 6 3" xfId="44580"/>
    <cellStyle name="Normal 7 2 2 6_Sheet3" xfId="21331"/>
    <cellStyle name="Normal 7 2 2 7" xfId="21332"/>
    <cellStyle name="Normal 7 2 2 7 2" xfId="44583"/>
    <cellStyle name="Normal 7 2 2 7 3" xfId="44582"/>
    <cellStyle name="Normal 7 2 2 8" xfId="21333"/>
    <cellStyle name="Normal 7 2 2 8 2" xfId="44585"/>
    <cellStyle name="Normal 7 2 2 8 3" xfId="44584"/>
    <cellStyle name="Normal 7 2 2 9" xfId="21334"/>
    <cellStyle name="Normal 7 2 2 9 2" xfId="44586"/>
    <cellStyle name="Normal 7 2 2_Sheet3" xfId="21335"/>
    <cellStyle name="Normal 7 2 3" xfId="21336"/>
    <cellStyle name="Normal 7 2 3 10" xfId="44587"/>
    <cellStyle name="Normal 7 2 3 2" xfId="21337"/>
    <cellStyle name="Normal 7 2 3 2 2" xfId="21338"/>
    <cellStyle name="Normal 7 2 3 2 2 2" xfId="21339"/>
    <cellStyle name="Normal 7 2 3 2 2 2 2" xfId="21340"/>
    <cellStyle name="Normal 7 2 3 2 2 2 2 2" xfId="44591"/>
    <cellStyle name="Normal 7 2 3 2 2 2 3" xfId="44590"/>
    <cellStyle name="Normal 7 2 3 2 2 2_Sheet3" xfId="21341"/>
    <cellStyle name="Normal 7 2 3 2 2 3" xfId="21342"/>
    <cellStyle name="Normal 7 2 3 2 2 3 2" xfId="44593"/>
    <cellStyle name="Normal 7 2 3 2 2 3 3" xfId="44592"/>
    <cellStyle name="Normal 7 2 3 2 2 4" xfId="21343"/>
    <cellStyle name="Normal 7 2 3 2 2 4 2" xfId="44595"/>
    <cellStyle name="Normal 7 2 3 2 2 4 3" xfId="44594"/>
    <cellStyle name="Normal 7 2 3 2 2 5" xfId="21344"/>
    <cellStyle name="Normal 7 2 3 2 2 5 2" xfId="44596"/>
    <cellStyle name="Normal 7 2 3 2 2 6" xfId="44589"/>
    <cellStyle name="Normal 7 2 3 2 2_Sheet3" xfId="21345"/>
    <cellStyle name="Normal 7 2 3 2 3" xfId="21346"/>
    <cellStyle name="Normal 7 2 3 2 3 2" xfId="21347"/>
    <cellStyle name="Normal 7 2 3 2 3 2 2" xfId="44598"/>
    <cellStyle name="Normal 7 2 3 2 3 3" xfId="44597"/>
    <cellStyle name="Normal 7 2 3 2 3_Sheet3" xfId="21348"/>
    <cellStyle name="Normal 7 2 3 2 4" xfId="21349"/>
    <cellStyle name="Normal 7 2 3 2 4 2" xfId="44600"/>
    <cellStyle name="Normal 7 2 3 2 4 3" xfId="44599"/>
    <cellStyle name="Normal 7 2 3 2 5" xfId="21350"/>
    <cellStyle name="Normal 7 2 3 2 5 2" xfId="44602"/>
    <cellStyle name="Normal 7 2 3 2 5 3" xfId="44601"/>
    <cellStyle name="Normal 7 2 3 2 6" xfId="21351"/>
    <cellStyle name="Normal 7 2 3 2 6 2" xfId="44603"/>
    <cellStyle name="Normal 7 2 3 2 7" xfId="44588"/>
    <cellStyle name="Normal 7 2 3 2_Sheet3" xfId="21352"/>
    <cellStyle name="Normal 7 2 3 3" xfId="21353"/>
    <cellStyle name="Normal 7 2 3 3 2" xfId="21354"/>
    <cellStyle name="Normal 7 2 3 3 2 2" xfId="21355"/>
    <cellStyle name="Normal 7 2 3 3 2 2 2" xfId="21356"/>
    <cellStyle name="Normal 7 2 3 3 2 2 2 2" xfId="44607"/>
    <cellStyle name="Normal 7 2 3 3 2 2 3" xfId="44606"/>
    <cellStyle name="Normal 7 2 3 3 2 2_Sheet3" xfId="21357"/>
    <cellStyle name="Normal 7 2 3 3 2 3" xfId="21358"/>
    <cellStyle name="Normal 7 2 3 3 2 3 2" xfId="44609"/>
    <cellStyle name="Normal 7 2 3 3 2 3 3" xfId="44608"/>
    <cellStyle name="Normal 7 2 3 3 2 4" xfId="21359"/>
    <cellStyle name="Normal 7 2 3 3 2 4 2" xfId="44611"/>
    <cellStyle name="Normal 7 2 3 3 2 4 3" xfId="44610"/>
    <cellStyle name="Normal 7 2 3 3 2 5" xfId="21360"/>
    <cellStyle name="Normal 7 2 3 3 2 5 2" xfId="44612"/>
    <cellStyle name="Normal 7 2 3 3 2 6" xfId="44605"/>
    <cellStyle name="Normal 7 2 3 3 2_Sheet3" xfId="21361"/>
    <cellStyle name="Normal 7 2 3 3 3" xfId="21362"/>
    <cellStyle name="Normal 7 2 3 3 3 2" xfId="21363"/>
    <cellStyle name="Normal 7 2 3 3 3 2 2" xfId="44614"/>
    <cellStyle name="Normal 7 2 3 3 3 3" xfId="44613"/>
    <cellStyle name="Normal 7 2 3 3 3_Sheet3" xfId="21364"/>
    <cellStyle name="Normal 7 2 3 3 4" xfId="21365"/>
    <cellStyle name="Normal 7 2 3 3 4 2" xfId="44616"/>
    <cellStyle name="Normal 7 2 3 3 4 3" xfId="44615"/>
    <cellStyle name="Normal 7 2 3 3 5" xfId="21366"/>
    <cellStyle name="Normal 7 2 3 3 5 2" xfId="44618"/>
    <cellStyle name="Normal 7 2 3 3 5 3" xfId="44617"/>
    <cellStyle name="Normal 7 2 3 3 6" xfId="21367"/>
    <cellStyle name="Normal 7 2 3 3 6 2" xfId="44619"/>
    <cellStyle name="Normal 7 2 3 3 7" xfId="44604"/>
    <cellStyle name="Normal 7 2 3 3_Sheet3" xfId="21368"/>
    <cellStyle name="Normal 7 2 3 4" xfId="21369"/>
    <cellStyle name="Normal 7 2 3 4 2" xfId="21370"/>
    <cellStyle name="Normal 7 2 3 4 2 2" xfId="21371"/>
    <cellStyle name="Normal 7 2 3 4 2 2 2" xfId="21372"/>
    <cellStyle name="Normal 7 2 3 4 2 2 2 2" xfId="44623"/>
    <cellStyle name="Normal 7 2 3 4 2 2 3" xfId="44622"/>
    <cellStyle name="Normal 7 2 3 4 2 2_Sheet3" xfId="21373"/>
    <cellStyle name="Normal 7 2 3 4 2 3" xfId="21374"/>
    <cellStyle name="Normal 7 2 3 4 2 3 2" xfId="44625"/>
    <cellStyle name="Normal 7 2 3 4 2 3 3" xfId="44624"/>
    <cellStyle name="Normal 7 2 3 4 2 4" xfId="21375"/>
    <cellStyle name="Normal 7 2 3 4 2 4 2" xfId="44627"/>
    <cellStyle name="Normal 7 2 3 4 2 4 3" xfId="44626"/>
    <cellStyle name="Normal 7 2 3 4 2 5" xfId="21376"/>
    <cellStyle name="Normal 7 2 3 4 2 5 2" xfId="44628"/>
    <cellStyle name="Normal 7 2 3 4 2 6" xfId="44621"/>
    <cellStyle name="Normal 7 2 3 4 2_Sheet3" xfId="21377"/>
    <cellStyle name="Normal 7 2 3 4 3" xfId="21378"/>
    <cellStyle name="Normal 7 2 3 4 3 2" xfId="21379"/>
    <cellStyle name="Normal 7 2 3 4 3 2 2" xfId="44630"/>
    <cellStyle name="Normal 7 2 3 4 3 3" xfId="44629"/>
    <cellStyle name="Normal 7 2 3 4 3_Sheet3" xfId="21380"/>
    <cellStyle name="Normal 7 2 3 4 4" xfId="21381"/>
    <cellStyle name="Normal 7 2 3 4 4 2" xfId="44632"/>
    <cellStyle name="Normal 7 2 3 4 4 3" xfId="44631"/>
    <cellStyle name="Normal 7 2 3 4 5" xfId="21382"/>
    <cellStyle name="Normal 7 2 3 4 5 2" xfId="44634"/>
    <cellStyle name="Normal 7 2 3 4 5 3" xfId="44633"/>
    <cellStyle name="Normal 7 2 3 4 6" xfId="21383"/>
    <cellStyle name="Normal 7 2 3 4 6 2" xfId="44635"/>
    <cellStyle name="Normal 7 2 3 4 7" xfId="44620"/>
    <cellStyle name="Normal 7 2 3 4_Sheet3" xfId="21384"/>
    <cellStyle name="Normal 7 2 3 5" xfId="21385"/>
    <cellStyle name="Normal 7 2 3 5 2" xfId="21386"/>
    <cellStyle name="Normal 7 2 3 5 2 2" xfId="21387"/>
    <cellStyle name="Normal 7 2 3 5 2 2 2" xfId="44638"/>
    <cellStyle name="Normal 7 2 3 5 2 3" xfId="44637"/>
    <cellStyle name="Normal 7 2 3 5 2_Sheet3" xfId="21388"/>
    <cellStyle name="Normal 7 2 3 5 3" xfId="21389"/>
    <cellStyle name="Normal 7 2 3 5 3 2" xfId="44640"/>
    <cellStyle name="Normal 7 2 3 5 3 3" xfId="44639"/>
    <cellStyle name="Normal 7 2 3 5 4" xfId="21390"/>
    <cellStyle name="Normal 7 2 3 5 4 2" xfId="44642"/>
    <cellStyle name="Normal 7 2 3 5 4 3" xfId="44641"/>
    <cellStyle name="Normal 7 2 3 5 5" xfId="21391"/>
    <cellStyle name="Normal 7 2 3 5 5 2" xfId="44643"/>
    <cellStyle name="Normal 7 2 3 5 6" xfId="44636"/>
    <cellStyle name="Normal 7 2 3 5_Sheet3" xfId="21392"/>
    <cellStyle name="Normal 7 2 3 6" xfId="21393"/>
    <cellStyle name="Normal 7 2 3 6 2" xfId="21394"/>
    <cellStyle name="Normal 7 2 3 6 2 2" xfId="44645"/>
    <cellStyle name="Normal 7 2 3 6 3" xfId="44644"/>
    <cellStyle name="Normal 7 2 3 6_Sheet3" xfId="21395"/>
    <cellStyle name="Normal 7 2 3 7" xfId="21396"/>
    <cellStyle name="Normal 7 2 3 7 2" xfId="44647"/>
    <cellStyle name="Normal 7 2 3 7 3" xfId="44646"/>
    <cellStyle name="Normal 7 2 3 8" xfId="21397"/>
    <cellStyle name="Normal 7 2 3 8 2" xfId="44649"/>
    <cellStyle name="Normal 7 2 3 8 3" xfId="44648"/>
    <cellStyle name="Normal 7 2 3 9" xfId="21398"/>
    <cellStyle name="Normal 7 2 3 9 2" xfId="44650"/>
    <cellStyle name="Normal 7 2 3_Sheet3" xfId="21399"/>
    <cellStyle name="Normal 7 2 4" xfId="21400"/>
    <cellStyle name="Normal 7 2 4 10" xfId="44651"/>
    <cellStyle name="Normal 7 2 4 2" xfId="21401"/>
    <cellStyle name="Normal 7 2 4 2 2" xfId="21402"/>
    <cellStyle name="Normal 7 2 4 2 2 2" xfId="21403"/>
    <cellStyle name="Normal 7 2 4 2 2 2 2" xfId="21404"/>
    <cellStyle name="Normal 7 2 4 2 2 2 2 2" xfId="44655"/>
    <cellStyle name="Normal 7 2 4 2 2 2 3" xfId="44654"/>
    <cellStyle name="Normal 7 2 4 2 2 2_Sheet3" xfId="21405"/>
    <cellStyle name="Normal 7 2 4 2 2 3" xfId="21406"/>
    <cellStyle name="Normal 7 2 4 2 2 3 2" xfId="44657"/>
    <cellStyle name="Normal 7 2 4 2 2 3 3" xfId="44656"/>
    <cellStyle name="Normal 7 2 4 2 2 4" xfId="21407"/>
    <cellStyle name="Normal 7 2 4 2 2 4 2" xfId="44659"/>
    <cellStyle name="Normal 7 2 4 2 2 4 3" xfId="44658"/>
    <cellStyle name="Normal 7 2 4 2 2 5" xfId="21408"/>
    <cellStyle name="Normal 7 2 4 2 2 5 2" xfId="44660"/>
    <cellStyle name="Normal 7 2 4 2 2 6" xfId="44653"/>
    <cellStyle name="Normal 7 2 4 2 2_Sheet3" xfId="21409"/>
    <cellStyle name="Normal 7 2 4 2 3" xfId="21410"/>
    <cellStyle name="Normal 7 2 4 2 3 2" xfId="21411"/>
    <cellStyle name="Normal 7 2 4 2 3 2 2" xfId="44662"/>
    <cellStyle name="Normal 7 2 4 2 3 3" xfId="44661"/>
    <cellStyle name="Normal 7 2 4 2 3_Sheet3" xfId="21412"/>
    <cellStyle name="Normal 7 2 4 2 4" xfId="21413"/>
    <cellStyle name="Normal 7 2 4 2 4 2" xfId="44664"/>
    <cellStyle name="Normal 7 2 4 2 4 3" xfId="44663"/>
    <cellStyle name="Normal 7 2 4 2 5" xfId="21414"/>
    <cellStyle name="Normal 7 2 4 2 5 2" xfId="44666"/>
    <cellStyle name="Normal 7 2 4 2 5 3" xfId="44665"/>
    <cellStyle name="Normal 7 2 4 2 6" xfId="21415"/>
    <cellStyle name="Normal 7 2 4 2 6 2" xfId="44667"/>
    <cellStyle name="Normal 7 2 4 2 7" xfId="44652"/>
    <cellStyle name="Normal 7 2 4 2_Sheet3" xfId="21416"/>
    <cellStyle name="Normal 7 2 4 3" xfId="21417"/>
    <cellStyle name="Normal 7 2 4 3 2" xfId="21418"/>
    <cellStyle name="Normal 7 2 4 3 2 2" xfId="21419"/>
    <cellStyle name="Normal 7 2 4 3 2 2 2" xfId="21420"/>
    <cellStyle name="Normal 7 2 4 3 2 2 2 2" xfId="44671"/>
    <cellStyle name="Normal 7 2 4 3 2 2 3" xfId="44670"/>
    <cellStyle name="Normal 7 2 4 3 2 2_Sheet3" xfId="21421"/>
    <cellStyle name="Normal 7 2 4 3 2 3" xfId="21422"/>
    <cellStyle name="Normal 7 2 4 3 2 3 2" xfId="44673"/>
    <cellStyle name="Normal 7 2 4 3 2 3 3" xfId="44672"/>
    <cellStyle name="Normal 7 2 4 3 2 4" xfId="21423"/>
    <cellStyle name="Normal 7 2 4 3 2 4 2" xfId="44675"/>
    <cellStyle name="Normal 7 2 4 3 2 4 3" xfId="44674"/>
    <cellStyle name="Normal 7 2 4 3 2 5" xfId="21424"/>
    <cellStyle name="Normal 7 2 4 3 2 5 2" xfId="44676"/>
    <cellStyle name="Normal 7 2 4 3 2 6" xfId="44669"/>
    <cellStyle name="Normal 7 2 4 3 2_Sheet3" xfId="21425"/>
    <cellStyle name="Normal 7 2 4 3 3" xfId="21426"/>
    <cellStyle name="Normal 7 2 4 3 3 2" xfId="21427"/>
    <cellStyle name="Normal 7 2 4 3 3 2 2" xfId="44678"/>
    <cellStyle name="Normal 7 2 4 3 3 3" xfId="44677"/>
    <cellStyle name="Normal 7 2 4 3 3_Sheet3" xfId="21428"/>
    <cellStyle name="Normal 7 2 4 3 4" xfId="21429"/>
    <cellStyle name="Normal 7 2 4 3 4 2" xfId="44680"/>
    <cellStyle name="Normal 7 2 4 3 4 3" xfId="44679"/>
    <cellStyle name="Normal 7 2 4 3 5" xfId="21430"/>
    <cellStyle name="Normal 7 2 4 3 5 2" xfId="44682"/>
    <cellStyle name="Normal 7 2 4 3 5 3" xfId="44681"/>
    <cellStyle name="Normal 7 2 4 3 6" xfId="21431"/>
    <cellStyle name="Normal 7 2 4 3 6 2" xfId="44683"/>
    <cellStyle name="Normal 7 2 4 3 7" xfId="44668"/>
    <cellStyle name="Normal 7 2 4 3_Sheet3" xfId="21432"/>
    <cellStyle name="Normal 7 2 4 4" xfId="21433"/>
    <cellStyle name="Normal 7 2 4 4 2" xfId="21434"/>
    <cellStyle name="Normal 7 2 4 4 2 2" xfId="21435"/>
    <cellStyle name="Normal 7 2 4 4 2 2 2" xfId="21436"/>
    <cellStyle name="Normal 7 2 4 4 2 2 2 2" xfId="44687"/>
    <cellStyle name="Normal 7 2 4 4 2 2 3" xfId="44686"/>
    <cellStyle name="Normal 7 2 4 4 2 2_Sheet3" xfId="21437"/>
    <cellStyle name="Normal 7 2 4 4 2 3" xfId="21438"/>
    <cellStyle name="Normal 7 2 4 4 2 3 2" xfId="44689"/>
    <cellStyle name="Normal 7 2 4 4 2 3 3" xfId="44688"/>
    <cellStyle name="Normal 7 2 4 4 2 4" xfId="21439"/>
    <cellStyle name="Normal 7 2 4 4 2 4 2" xfId="44691"/>
    <cellStyle name="Normal 7 2 4 4 2 4 3" xfId="44690"/>
    <cellStyle name="Normal 7 2 4 4 2 5" xfId="21440"/>
    <cellStyle name="Normal 7 2 4 4 2 5 2" xfId="44692"/>
    <cellStyle name="Normal 7 2 4 4 2 6" xfId="44685"/>
    <cellStyle name="Normal 7 2 4 4 2_Sheet3" xfId="21441"/>
    <cellStyle name="Normal 7 2 4 4 3" xfId="21442"/>
    <cellStyle name="Normal 7 2 4 4 3 2" xfId="21443"/>
    <cellStyle name="Normal 7 2 4 4 3 2 2" xfId="44694"/>
    <cellStyle name="Normal 7 2 4 4 3 3" xfId="44693"/>
    <cellStyle name="Normal 7 2 4 4 3_Sheet3" xfId="21444"/>
    <cellStyle name="Normal 7 2 4 4 4" xfId="21445"/>
    <cellStyle name="Normal 7 2 4 4 4 2" xfId="44696"/>
    <cellStyle name="Normal 7 2 4 4 4 3" xfId="44695"/>
    <cellStyle name="Normal 7 2 4 4 5" xfId="21446"/>
    <cellStyle name="Normal 7 2 4 4 5 2" xfId="44698"/>
    <cellStyle name="Normal 7 2 4 4 5 3" xfId="44697"/>
    <cellStyle name="Normal 7 2 4 4 6" xfId="21447"/>
    <cellStyle name="Normal 7 2 4 4 6 2" xfId="44699"/>
    <cellStyle name="Normal 7 2 4 4 7" xfId="44684"/>
    <cellStyle name="Normal 7 2 4 4_Sheet3" xfId="21448"/>
    <cellStyle name="Normal 7 2 4 5" xfId="21449"/>
    <cellStyle name="Normal 7 2 4 5 2" xfId="21450"/>
    <cellStyle name="Normal 7 2 4 5 2 2" xfId="21451"/>
    <cellStyle name="Normal 7 2 4 5 2 2 2" xfId="44702"/>
    <cellStyle name="Normal 7 2 4 5 2 3" xfId="44701"/>
    <cellStyle name="Normal 7 2 4 5 2_Sheet3" xfId="21452"/>
    <cellStyle name="Normal 7 2 4 5 3" xfId="21453"/>
    <cellStyle name="Normal 7 2 4 5 3 2" xfId="44704"/>
    <cellStyle name="Normal 7 2 4 5 3 3" xfId="44703"/>
    <cellStyle name="Normal 7 2 4 5 4" xfId="21454"/>
    <cellStyle name="Normal 7 2 4 5 4 2" xfId="44706"/>
    <cellStyle name="Normal 7 2 4 5 4 3" xfId="44705"/>
    <cellStyle name="Normal 7 2 4 5 5" xfId="21455"/>
    <cellStyle name="Normal 7 2 4 5 5 2" xfId="44707"/>
    <cellStyle name="Normal 7 2 4 5 6" xfId="44700"/>
    <cellStyle name="Normal 7 2 4 5_Sheet3" xfId="21456"/>
    <cellStyle name="Normal 7 2 4 6" xfId="21457"/>
    <cellStyle name="Normal 7 2 4 6 2" xfId="21458"/>
    <cellStyle name="Normal 7 2 4 6 2 2" xfId="44709"/>
    <cellStyle name="Normal 7 2 4 6 3" xfId="44708"/>
    <cellStyle name="Normal 7 2 4 6_Sheet3" xfId="21459"/>
    <cellStyle name="Normal 7 2 4 7" xfId="21460"/>
    <cellStyle name="Normal 7 2 4 7 2" xfId="44711"/>
    <cellStyle name="Normal 7 2 4 7 3" xfId="44710"/>
    <cellStyle name="Normal 7 2 4 8" xfId="21461"/>
    <cellStyle name="Normal 7 2 4 8 2" xfId="44713"/>
    <cellStyle name="Normal 7 2 4 8 3" xfId="44712"/>
    <cellStyle name="Normal 7 2 4 9" xfId="21462"/>
    <cellStyle name="Normal 7 2 4 9 2" xfId="44714"/>
    <cellStyle name="Normal 7 2 4_Sheet3" xfId="21463"/>
    <cellStyle name="Normal 7 2 5" xfId="21464"/>
    <cellStyle name="Normal 7 2 5 10" xfId="44715"/>
    <cellStyle name="Normal 7 2 5 2" xfId="21465"/>
    <cellStyle name="Normal 7 2 5 2 2" xfId="21466"/>
    <cellStyle name="Normal 7 2 5 2 2 2" xfId="21467"/>
    <cellStyle name="Normal 7 2 5 2 2 2 2" xfId="21468"/>
    <cellStyle name="Normal 7 2 5 2 2 2 2 2" xfId="44719"/>
    <cellStyle name="Normal 7 2 5 2 2 2 3" xfId="44718"/>
    <cellStyle name="Normal 7 2 5 2 2 2_Sheet3" xfId="21469"/>
    <cellStyle name="Normal 7 2 5 2 2 3" xfId="21470"/>
    <cellStyle name="Normal 7 2 5 2 2 3 2" xfId="44721"/>
    <cellStyle name="Normal 7 2 5 2 2 3 3" xfId="44720"/>
    <cellStyle name="Normal 7 2 5 2 2 4" xfId="21471"/>
    <cellStyle name="Normal 7 2 5 2 2 4 2" xfId="44723"/>
    <cellStyle name="Normal 7 2 5 2 2 4 3" xfId="44722"/>
    <cellStyle name="Normal 7 2 5 2 2 5" xfId="21472"/>
    <cellStyle name="Normal 7 2 5 2 2 5 2" xfId="44724"/>
    <cellStyle name="Normal 7 2 5 2 2 6" xfId="44717"/>
    <cellStyle name="Normal 7 2 5 2 2_Sheet3" xfId="21473"/>
    <cellStyle name="Normal 7 2 5 2 3" xfId="21474"/>
    <cellStyle name="Normal 7 2 5 2 3 2" xfId="21475"/>
    <cellStyle name="Normal 7 2 5 2 3 2 2" xfId="44726"/>
    <cellStyle name="Normal 7 2 5 2 3 3" xfId="44725"/>
    <cellStyle name="Normal 7 2 5 2 3_Sheet3" xfId="21476"/>
    <cellStyle name="Normal 7 2 5 2 4" xfId="21477"/>
    <cellStyle name="Normal 7 2 5 2 4 2" xfId="44728"/>
    <cellStyle name="Normal 7 2 5 2 4 3" xfId="44727"/>
    <cellStyle name="Normal 7 2 5 2 5" xfId="21478"/>
    <cellStyle name="Normal 7 2 5 2 5 2" xfId="44730"/>
    <cellStyle name="Normal 7 2 5 2 5 3" xfId="44729"/>
    <cellStyle name="Normal 7 2 5 2 6" xfId="21479"/>
    <cellStyle name="Normal 7 2 5 2 6 2" xfId="44731"/>
    <cellStyle name="Normal 7 2 5 2 7" xfId="44716"/>
    <cellStyle name="Normal 7 2 5 2_Sheet3" xfId="21480"/>
    <cellStyle name="Normal 7 2 5 3" xfId="21481"/>
    <cellStyle name="Normal 7 2 5 3 2" xfId="21482"/>
    <cellStyle name="Normal 7 2 5 3 2 2" xfId="21483"/>
    <cellStyle name="Normal 7 2 5 3 2 2 2" xfId="21484"/>
    <cellStyle name="Normal 7 2 5 3 2 2 2 2" xfId="44735"/>
    <cellStyle name="Normal 7 2 5 3 2 2 3" xfId="44734"/>
    <cellStyle name="Normal 7 2 5 3 2 2_Sheet3" xfId="21485"/>
    <cellStyle name="Normal 7 2 5 3 2 3" xfId="21486"/>
    <cellStyle name="Normal 7 2 5 3 2 3 2" xfId="44737"/>
    <cellStyle name="Normal 7 2 5 3 2 3 3" xfId="44736"/>
    <cellStyle name="Normal 7 2 5 3 2 4" xfId="21487"/>
    <cellStyle name="Normal 7 2 5 3 2 4 2" xfId="44739"/>
    <cellStyle name="Normal 7 2 5 3 2 4 3" xfId="44738"/>
    <cellStyle name="Normal 7 2 5 3 2 5" xfId="21488"/>
    <cellStyle name="Normal 7 2 5 3 2 5 2" xfId="44740"/>
    <cellStyle name="Normal 7 2 5 3 2 6" xfId="44733"/>
    <cellStyle name="Normal 7 2 5 3 2_Sheet3" xfId="21489"/>
    <cellStyle name="Normal 7 2 5 3 3" xfId="21490"/>
    <cellStyle name="Normal 7 2 5 3 3 2" xfId="21491"/>
    <cellStyle name="Normal 7 2 5 3 3 2 2" xfId="44742"/>
    <cellStyle name="Normal 7 2 5 3 3 3" xfId="44741"/>
    <cellStyle name="Normal 7 2 5 3 3_Sheet3" xfId="21492"/>
    <cellStyle name="Normal 7 2 5 3 4" xfId="21493"/>
    <cellStyle name="Normal 7 2 5 3 4 2" xfId="44744"/>
    <cellStyle name="Normal 7 2 5 3 4 3" xfId="44743"/>
    <cellStyle name="Normal 7 2 5 3 5" xfId="21494"/>
    <cellStyle name="Normal 7 2 5 3 5 2" xfId="44746"/>
    <cellStyle name="Normal 7 2 5 3 5 3" xfId="44745"/>
    <cellStyle name="Normal 7 2 5 3 6" xfId="21495"/>
    <cellStyle name="Normal 7 2 5 3 6 2" xfId="44747"/>
    <cellStyle name="Normal 7 2 5 3 7" xfId="44732"/>
    <cellStyle name="Normal 7 2 5 3_Sheet3" xfId="21496"/>
    <cellStyle name="Normal 7 2 5 4" xfId="21497"/>
    <cellStyle name="Normal 7 2 5 4 2" xfId="21498"/>
    <cellStyle name="Normal 7 2 5 4 2 2" xfId="21499"/>
    <cellStyle name="Normal 7 2 5 4 2 2 2" xfId="21500"/>
    <cellStyle name="Normal 7 2 5 4 2 2 2 2" xfId="44751"/>
    <cellStyle name="Normal 7 2 5 4 2 2 3" xfId="44750"/>
    <cellStyle name="Normal 7 2 5 4 2 2_Sheet3" xfId="21501"/>
    <cellStyle name="Normal 7 2 5 4 2 3" xfId="21502"/>
    <cellStyle name="Normal 7 2 5 4 2 3 2" xfId="44753"/>
    <cellStyle name="Normal 7 2 5 4 2 3 3" xfId="44752"/>
    <cellStyle name="Normal 7 2 5 4 2 4" xfId="21503"/>
    <cellStyle name="Normal 7 2 5 4 2 4 2" xfId="44755"/>
    <cellStyle name="Normal 7 2 5 4 2 4 3" xfId="44754"/>
    <cellStyle name="Normal 7 2 5 4 2 5" xfId="21504"/>
    <cellStyle name="Normal 7 2 5 4 2 5 2" xfId="44756"/>
    <cellStyle name="Normal 7 2 5 4 2 6" xfId="44749"/>
    <cellStyle name="Normal 7 2 5 4 2_Sheet3" xfId="21505"/>
    <cellStyle name="Normal 7 2 5 4 3" xfId="21506"/>
    <cellStyle name="Normal 7 2 5 4 3 2" xfId="21507"/>
    <cellStyle name="Normal 7 2 5 4 3 2 2" xfId="44758"/>
    <cellStyle name="Normal 7 2 5 4 3 3" xfId="44757"/>
    <cellStyle name="Normal 7 2 5 4 3_Sheet3" xfId="21508"/>
    <cellStyle name="Normal 7 2 5 4 4" xfId="21509"/>
    <cellStyle name="Normal 7 2 5 4 4 2" xfId="44760"/>
    <cellStyle name="Normal 7 2 5 4 4 3" xfId="44759"/>
    <cellStyle name="Normal 7 2 5 4 5" xfId="21510"/>
    <cellStyle name="Normal 7 2 5 4 5 2" xfId="44762"/>
    <cellStyle name="Normal 7 2 5 4 5 3" xfId="44761"/>
    <cellStyle name="Normal 7 2 5 4 6" xfId="21511"/>
    <cellStyle name="Normal 7 2 5 4 6 2" xfId="44763"/>
    <cellStyle name="Normal 7 2 5 4 7" xfId="44748"/>
    <cellStyle name="Normal 7 2 5 4_Sheet3" xfId="21512"/>
    <cellStyle name="Normal 7 2 5 5" xfId="21513"/>
    <cellStyle name="Normal 7 2 5 5 2" xfId="21514"/>
    <cellStyle name="Normal 7 2 5 5 2 2" xfId="21515"/>
    <cellStyle name="Normal 7 2 5 5 2 2 2" xfId="44766"/>
    <cellStyle name="Normal 7 2 5 5 2 3" xfId="44765"/>
    <cellStyle name="Normal 7 2 5 5 2_Sheet3" xfId="21516"/>
    <cellStyle name="Normal 7 2 5 5 3" xfId="21517"/>
    <cellStyle name="Normal 7 2 5 5 3 2" xfId="44768"/>
    <cellStyle name="Normal 7 2 5 5 3 3" xfId="44767"/>
    <cellStyle name="Normal 7 2 5 5 4" xfId="21518"/>
    <cellStyle name="Normal 7 2 5 5 4 2" xfId="44770"/>
    <cellStyle name="Normal 7 2 5 5 4 3" xfId="44769"/>
    <cellStyle name="Normal 7 2 5 5 5" xfId="21519"/>
    <cellStyle name="Normal 7 2 5 5 5 2" xfId="44771"/>
    <cellStyle name="Normal 7 2 5 5 6" xfId="44764"/>
    <cellStyle name="Normal 7 2 5 5_Sheet3" xfId="21520"/>
    <cellStyle name="Normal 7 2 5 6" xfId="21521"/>
    <cellStyle name="Normal 7 2 5 6 2" xfId="21522"/>
    <cellStyle name="Normal 7 2 5 6 2 2" xfId="44773"/>
    <cellStyle name="Normal 7 2 5 6 3" xfId="44772"/>
    <cellStyle name="Normal 7 2 5 6_Sheet3" xfId="21523"/>
    <cellStyle name="Normal 7 2 5 7" xfId="21524"/>
    <cellStyle name="Normal 7 2 5 7 2" xfId="44775"/>
    <cellStyle name="Normal 7 2 5 7 3" xfId="44774"/>
    <cellStyle name="Normal 7 2 5 8" xfId="21525"/>
    <cellStyle name="Normal 7 2 5 8 2" xfId="44777"/>
    <cellStyle name="Normal 7 2 5 8 3" xfId="44776"/>
    <cellStyle name="Normal 7 2 5 9" xfId="21526"/>
    <cellStyle name="Normal 7 2 5 9 2" xfId="44778"/>
    <cellStyle name="Normal 7 2 5_Sheet3" xfId="21527"/>
    <cellStyle name="Normal 7 2 6" xfId="21528"/>
    <cellStyle name="Normal 7 2 6 10" xfId="44779"/>
    <cellStyle name="Normal 7 2 6 2" xfId="21529"/>
    <cellStyle name="Normal 7 2 6 2 2" xfId="21530"/>
    <cellStyle name="Normal 7 2 6 2 2 2" xfId="21531"/>
    <cellStyle name="Normal 7 2 6 2 2 2 2" xfId="21532"/>
    <cellStyle name="Normal 7 2 6 2 2 2 2 2" xfId="44783"/>
    <cellStyle name="Normal 7 2 6 2 2 2 3" xfId="44782"/>
    <cellStyle name="Normal 7 2 6 2 2 2_Sheet3" xfId="21533"/>
    <cellStyle name="Normal 7 2 6 2 2 3" xfId="21534"/>
    <cellStyle name="Normal 7 2 6 2 2 3 2" xfId="44785"/>
    <cellStyle name="Normal 7 2 6 2 2 3 3" xfId="44784"/>
    <cellStyle name="Normal 7 2 6 2 2 4" xfId="21535"/>
    <cellStyle name="Normal 7 2 6 2 2 4 2" xfId="44787"/>
    <cellStyle name="Normal 7 2 6 2 2 4 3" xfId="44786"/>
    <cellStyle name="Normal 7 2 6 2 2 5" xfId="21536"/>
    <cellStyle name="Normal 7 2 6 2 2 5 2" xfId="44788"/>
    <cellStyle name="Normal 7 2 6 2 2 6" xfId="44781"/>
    <cellStyle name="Normal 7 2 6 2 2_Sheet3" xfId="21537"/>
    <cellStyle name="Normal 7 2 6 2 3" xfId="21538"/>
    <cellStyle name="Normal 7 2 6 2 3 2" xfId="21539"/>
    <cellStyle name="Normal 7 2 6 2 3 2 2" xfId="44790"/>
    <cellStyle name="Normal 7 2 6 2 3 3" xfId="44789"/>
    <cellStyle name="Normal 7 2 6 2 3_Sheet3" xfId="21540"/>
    <cellStyle name="Normal 7 2 6 2 4" xfId="21541"/>
    <cellStyle name="Normal 7 2 6 2 4 2" xfId="44792"/>
    <cellStyle name="Normal 7 2 6 2 4 3" xfId="44791"/>
    <cellStyle name="Normal 7 2 6 2 5" xfId="21542"/>
    <cellStyle name="Normal 7 2 6 2 5 2" xfId="44794"/>
    <cellStyle name="Normal 7 2 6 2 5 3" xfId="44793"/>
    <cellStyle name="Normal 7 2 6 2 6" xfId="21543"/>
    <cellStyle name="Normal 7 2 6 2 6 2" xfId="44795"/>
    <cellStyle name="Normal 7 2 6 2 7" xfId="44780"/>
    <cellStyle name="Normal 7 2 6 2_Sheet3" xfId="21544"/>
    <cellStyle name="Normal 7 2 6 3" xfId="21545"/>
    <cellStyle name="Normal 7 2 6 3 2" xfId="21546"/>
    <cellStyle name="Normal 7 2 6 3 2 2" xfId="21547"/>
    <cellStyle name="Normal 7 2 6 3 2 2 2" xfId="21548"/>
    <cellStyle name="Normal 7 2 6 3 2 2 2 2" xfId="44799"/>
    <cellStyle name="Normal 7 2 6 3 2 2 3" xfId="44798"/>
    <cellStyle name="Normal 7 2 6 3 2 2_Sheet3" xfId="21549"/>
    <cellStyle name="Normal 7 2 6 3 2 3" xfId="21550"/>
    <cellStyle name="Normal 7 2 6 3 2 3 2" xfId="44801"/>
    <cellStyle name="Normal 7 2 6 3 2 3 3" xfId="44800"/>
    <cellStyle name="Normal 7 2 6 3 2 4" xfId="21551"/>
    <cellStyle name="Normal 7 2 6 3 2 4 2" xfId="44803"/>
    <cellStyle name="Normal 7 2 6 3 2 4 3" xfId="44802"/>
    <cellStyle name="Normal 7 2 6 3 2 5" xfId="21552"/>
    <cellStyle name="Normal 7 2 6 3 2 5 2" xfId="44804"/>
    <cellStyle name="Normal 7 2 6 3 2 6" xfId="44797"/>
    <cellStyle name="Normal 7 2 6 3 2_Sheet3" xfId="21553"/>
    <cellStyle name="Normal 7 2 6 3 3" xfId="21554"/>
    <cellStyle name="Normal 7 2 6 3 3 2" xfId="21555"/>
    <cellStyle name="Normal 7 2 6 3 3 2 2" xfId="44806"/>
    <cellStyle name="Normal 7 2 6 3 3 3" xfId="44805"/>
    <cellStyle name="Normal 7 2 6 3 3_Sheet3" xfId="21556"/>
    <cellStyle name="Normal 7 2 6 3 4" xfId="21557"/>
    <cellStyle name="Normal 7 2 6 3 4 2" xfId="44808"/>
    <cellStyle name="Normal 7 2 6 3 4 3" xfId="44807"/>
    <cellStyle name="Normal 7 2 6 3 5" xfId="21558"/>
    <cellStyle name="Normal 7 2 6 3 5 2" xfId="44810"/>
    <cellStyle name="Normal 7 2 6 3 5 3" xfId="44809"/>
    <cellStyle name="Normal 7 2 6 3 6" xfId="21559"/>
    <cellStyle name="Normal 7 2 6 3 6 2" xfId="44811"/>
    <cellStyle name="Normal 7 2 6 3 7" xfId="44796"/>
    <cellStyle name="Normal 7 2 6 3_Sheet3" xfId="21560"/>
    <cellStyle name="Normal 7 2 6 4" xfId="21561"/>
    <cellStyle name="Normal 7 2 6 4 2" xfId="21562"/>
    <cellStyle name="Normal 7 2 6 4 2 2" xfId="21563"/>
    <cellStyle name="Normal 7 2 6 4 2 2 2" xfId="21564"/>
    <cellStyle name="Normal 7 2 6 4 2 2 2 2" xfId="44815"/>
    <cellStyle name="Normal 7 2 6 4 2 2 3" xfId="44814"/>
    <cellStyle name="Normal 7 2 6 4 2 2_Sheet3" xfId="21565"/>
    <cellStyle name="Normal 7 2 6 4 2 3" xfId="21566"/>
    <cellStyle name="Normal 7 2 6 4 2 3 2" xfId="44817"/>
    <cellStyle name="Normal 7 2 6 4 2 3 3" xfId="44816"/>
    <cellStyle name="Normal 7 2 6 4 2 4" xfId="21567"/>
    <cellStyle name="Normal 7 2 6 4 2 4 2" xfId="44819"/>
    <cellStyle name="Normal 7 2 6 4 2 4 3" xfId="44818"/>
    <cellStyle name="Normal 7 2 6 4 2 5" xfId="21568"/>
    <cellStyle name="Normal 7 2 6 4 2 5 2" xfId="44820"/>
    <cellStyle name="Normal 7 2 6 4 2 6" xfId="44813"/>
    <cellStyle name="Normal 7 2 6 4 2_Sheet3" xfId="21569"/>
    <cellStyle name="Normal 7 2 6 4 3" xfId="21570"/>
    <cellStyle name="Normal 7 2 6 4 3 2" xfId="21571"/>
    <cellStyle name="Normal 7 2 6 4 3 2 2" xfId="44822"/>
    <cellStyle name="Normal 7 2 6 4 3 3" xfId="44821"/>
    <cellStyle name="Normal 7 2 6 4 3_Sheet3" xfId="21572"/>
    <cellStyle name="Normal 7 2 6 4 4" xfId="21573"/>
    <cellStyle name="Normal 7 2 6 4 4 2" xfId="44824"/>
    <cellStyle name="Normal 7 2 6 4 4 3" xfId="44823"/>
    <cellStyle name="Normal 7 2 6 4 5" xfId="21574"/>
    <cellStyle name="Normal 7 2 6 4 5 2" xfId="44826"/>
    <cellStyle name="Normal 7 2 6 4 5 3" xfId="44825"/>
    <cellStyle name="Normal 7 2 6 4 6" xfId="21575"/>
    <cellStyle name="Normal 7 2 6 4 6 2" xfId="44827"/>
    <cellStyle name="Normal 7 2 6 4 7" xfId="44812"/>
    <cellStyle name="Normal 7 2 6 4_Sheet3" xfId="21576"/>
    <cellStyle name="Normal 7 2 6 5" xfId="21577"/>
    <cellStyle name="Normal 7 2 6 5 2" xfId="21578"/>
    <cellStyle name="Normal 7 2 6 5 2 2" xfId="21579"/>
    <cellStyle name="Normal 7 2 6 5 2 2 2" xfId="44830"/>
    <cellStyle name="Normal 7 2 6 5 2 3" xfId="44829"/>
    <cellStyle name="Normal 7 2 6 5 2_Sheet3" xfId="21580"/>
    <cellStyle name="Normal 7 2 6 5 3" xfId="21581"/>
    <cellStyle name="Normal 7 2 6 5 3 2" xfId="44832"/>
    <cellStyle name="Normal 7 2 6 5 3 3" xfId="44831"/>
    <cellStyle name="Normal 7 2 6 5 4" xfId="21582"/>
    <cellStyle name="Normal 7 2 6 5 4 2" xfId="44834"/>
    <cellStyle name="Normal 7 2 6 5 4 3" xfId="44833"/>
    <cellStyle name="Normal 7 2 6 5 5" xfId="21583"/>
    <cellStyle name="Normal 7 2 6 5 5 2" xfId="44835"/>
    <cellStyle name="Normal 7 2 6 5 6" xfId="44828"/>
    <cellStyle name="Normal 7 2 6 5_Sheet3" xfId="21584"/>
    <cellStyle name="Normal 7 2 6 6" xfId="21585"/>
    <cellStyle name="Normal 7 2 6 6 2" xfId="21586"/>
    <cellStyle name="Normal 7 2 6 6 2 2" xfId="44837"/>
    <cellStyle name="Normal 7 2 6 6 3" xfId="44836"/>
    <cellStyle name="Normal 7 2 6 6_Sheet3" xfId="21587"/>
    <cellStyle name="Normal 7 2 6 7" xfId="21588"/>
    <cellStyle name="Normal 7 2 6 7 2" xfId="44839"/>
    <cellStyle name="Normal 7 2 6 7 3" xfId="44838"/>
    <cellStyle name="Normal 7 2 6 8" xfId="21589"/>
    <cellStyle name="Normal 7 2 6 8 2" xfId="44841"/>
    <cellStyle name="Normal 7 2 6 8 3" xfId="44840"/>
    <cellStyle name="Normal 7 2 6 9" xfId="21590"/>
    <cellStyle name="Normal 7 2 6 9 2" xfId="44842"/>
    <cellStyle name="Normal 7 2 6_Sheet3" xfId="21591"/>
    <cellStyle name="Normal 7 2 7" xfId="21592"/>
    <cellStyle name="Normal 7 2 7 2" xfId="21593"/>
    <cellStyle name="Normal 7 2 7 2 2" xfId="21594"/>
    <cellStyle name="Normal 7 2 7 2 2 2" xfId="21595"/>
    <cellStyle name="Normal 7 2 7 2 2 2 2" xfId="44846"/>
    <cellStyle name="Normal 7 2 7 2 2 3" xfId="44845"/>
    <cellStyle name="Normal 7 2 7 2 2_Sheet3" xfId="21596"/>
    <cellStyle name="Normal 7 2 7 2 3" xfId="21597"/>
    <cellStyle name="Normal 7 2 7 2 3 2" xfId="44848"/>
    <cellStyle name="Normal 7 2 7 2 3 3" xfId="44847"/>
    <cellStyle name="Normal 7 2 7 2 4" xfId="21598"/>
    <cellStyle name="Normal 7 2 7 2 4 2" xfId="44850"/>
    <cellStyle name="Normal 7 2 7 2 4 3" xfId="44849"/>
    <cellStyle name="Normal 7 2 7 2 5" xfId="21599"/>
    <cellStyle name="Normal 7 2 7 2 5 2" xfId="44851"/>
    <cellStyle name="Normal 7 2 7 2 6" xfId="44844"/>
    <cellStyle name="Normal 7 2 7 2_Sheet3" xfId="21600"/>
    <cellStyle name="Normal 7 2 7 3" xfId="21601"/>
    <cellStyle name="Normal 7 2 7 3 2" xfId="21602"/>
    <cellStyle name="Normal 7 2 7 3 2 2" xfId="44853"/>
    <cellStyle name="Normal 7 2 7 3 3" xfId="44852"/>
    <cellStyle name="Normal 7 2 7 3_Sheet3" xfId="21603"/>
    <cellStyle name="Normal 7 2 7 4" xfId="21604"/>
    <cellStyle name="Normal 7 2 7 4 2" xfId="44855"/>
    <cellStyle name="Normal 7 2 7 4 3" xfId="44854"/>
    <cellStyle name="Normal 7 2 7 5" xfId="21605"/>
    <cellStyle name="Normal 7 2 7 5 2" xfId="44857"/>
    <cellStyle name="Normal 7 2 7 5 3" xfId="44856"/>
    <cellStyle name="Normal 7 2 7 6" xfId="21606"/>
    <cellStyle name="Normal 7 2 7 6 2" xfId="44858"/>
    <cellStyle name="Normal 7 2 7 7" xfId="44843"/>
    <cellStyle name="Normal 7 2 7_Sheet3" xfId="21607"/>
    <cellStyle name="Normal 7 2 8" xfId="21608"/>
    <cellStyle name="Normal 7 2 8 2" xfId="21609"/>
    <cellStyle name="Normal 7 2 8 2 2" xfId="21610"/>
    <cellStyle name="Normal 7 2 8 2 2 2" xfId="21611"/>
    <cellStyle name="Normal 7 2 8 2 2 2 2" xfId="44862"/>
    <cellStyle name="Normal 7 2 8 2 2 3" xfId="44861"/>
    <cellStyle name="Normal 7 2 8 2 2_Sheet3" xfId="21612"/>
    <cellStyle name="Normal 7 2 8 2 3" xfId="21613"/>
    <cellStyle name="Normal 7 2 8 2 3 2" xfId="44864"/>
    <cellStyle name="Normal 7 2 8 2 3 3" xfId="44863"/>
    <cellStyle name="Normal 7 2 8 2 4" xfId="21614"/>
    <cellStyle name="Normal 7 2 8 2 4 2" xfId="44866"/>
    <cellStyle name="Normal 7 2 8 2 4 3" xfId="44865"/>
    <cellStyle name="Normal 7 2 8 2 5" xfId="21615"/>
    <cellStyle name="Normal 7 2 8 2 5 2" xfId="44867"/>
    <cellStyle name="Normal 7 2 8 2 6" xfId="44860"/>
    <cellStyle name="Normal 7 2 8 2_Sheet3" xfId="21616"/>
    <cellStyle name="Normal 7 2 8 3" xfId="21617"/>
    <cellStyle name="Normal 7 2 8 3 2" xfId="21618"/>
    <cellStyle name="Normal 7 2 8 3 2 2" xfId="44869"/>
    <cellStyle name="Normal 7 2 8 3 3" xfId="44868"/>
    <cellStyle name="Normal 7 2 8 3_Sheet3" xfId="21619"/>
    <cellStyle name="Normal 7 2 8 4" xfId="21620"/>
    <cellStyle name="Normal 7 2 8 4 2" xfId="44871"/>
    <cellStyle name="Normal 7 2 8 4 3" xfId="44870"/>
    <cellStyle name="Normal 7 2 8 5" xfId="21621"/>
    <cellStyle name="Normal 7 2 8 5 2" xfId="44873"/>
    <cellStyle name="Normal 7 2 8 5 3" xfId="44872"/>
    <cellStyle name="Normal 7 2 8 6" xfId="21622"/>
    <cellStyle name="Normal 7 2 8 6 2" xfId="44874"/>
    <cellStyle name="Normal 7 2 8 7" xfId="44859"/>
    <cellStyle name="Normal 7 2 8_Sheet3" xfId="21623"/>
    <cellStyle name="Normal 7 2 9" xfId="21624"/>
    <cellStyle name="Normal 7 2 9 2" xfId="21625"/>
    <cellStyle name="Normal 7 2 9 2 2" xfId="21626"/>
    <cellStyle name="Normal 7 2 9 2 2 2" xfId="21627"/>
    <cellStyle name="Normal 7 2 9 2 2 2 2" xfId="44878"/>
    <cellStyle name="Normal 7 2 9 2 2 3" xfId="44877"/>
    <cellStyle name="Normal 7 2 9 2 2_Sheet3" xfId="21628"/>
    <cellStyle name="Normal 7 2 9 2 3" xfId="21629"/>
    <cellStyle name="Normal 7 2 9 2 3 2" xfId="44880"/>
    <cellStyle name="Normal 7 2 9 2 3 3" xfId="44879"/>
    <cellStyle name="Normal 7 2 9 2 4" xfId="21630"/>
    <cellStyle name="Normal 7 2 9 2 4 2" xfId="44882"/>
    <cellStyle name="Normal 7 2 9 2 4 3" xfId="44881"/>
    <cellStyle name="Normal 7 2 9 2 5" xfId="21631"/>
    <cellStyle name="Normal 7 2 9 2 5 2" xfId="44883"/>
    <cellStyle name="Normal 7 2 9 2 6" xfId="44876"/>
    <cellStyle name="Normal 7 2 9 2_Sheet3" xfId="21632"/>
    <cellStyle name="Normal 7 2 9 3" xfId="21633"/>
    <cellStyle name="Normal 7 2 9 3 2" xfId="21634"/>
    <cellStyle name="Normal 7 2 9 3 2 2" xfId="44885"/>
    <cellStyle name="Normal 7 2 9 3 3" xfId="44884"/>
    <cellStyle name="Normal 7 2 9 3_Sheet3" xfId="21635"/>
    <cellStyle name="Normal 7 2 9 4" xfId="21636"/>
    <cellStyle name="Normal 7 2 9 4 2" xfId="44887"/>
    <cellStyle name="Normal 7 2 9 4 3" xfId="44886"/>
    <cellStyle name="Normal 7 2 9 5" xfId="21637"/>
    <cellStyle name="Normal 7 2 9 5 2" xfId="44889"/>
    <cellStyle name="Normal 7 2 9 5 3" xfId="44888"/>
    <cellStyle name="Normal 7 2 9 6" xfId="21638"/>
    <cellStyle name="Normal 7 2 9 6 2" xfId="44890"/>
    <cellStyle name="Normal 7 2 9 7" xfId="44875"/>
    <cellStyle name="Normal 7 2 9_Sheet3" xfId="21639"/>
    <cellStyle name="Normal 7 2_Sheet3" xfId="21640"/>
    <cellStyle name="Normal 7 20" xfId="21641"/>
    <cellStyle name="Normal 7 20 2" xfId="44891"/>
    <cellStyle name="Normal 7 21" xfId="44252"/>
    <cellStyle name="Normal 7 3" xfId="21642"/>
    <cellStyle name="Normal 7 3 10" xfId="44892"/>
    <cellStyle name="Normal 7 3 2" xfId="21643"/>
    <cellStyle name="Normal 7 3 2 2" xfId="21644"/>
    <cellStyle name="Normal 7 3 2 2 2" xfId="21645"/>
    <cellStyle name="Normal 7 3 2 2 2 2" xfId="21646"/>
    <cellStyle name="Normal 7 3 2 2 2 2 2" xfId="44896"/>
    <cellStyle name="Normal 7 3 2 2 2 3" xfId="44895"/>
    <cellStyle name="Normal 7 3 2 2 2_Sheet3" xfId="21647"/>
    <cellStyle name="Normal 7 3 2 2 3" xfId="21648"/>
    <cellStyle name="Normal 7 3 2 2 3 2" xfId="44898"/>
    <cellStyle name="Normal 7 3 2 2 3 3" xfId="44897"/>
    <cellStyle name="Normal 7 3 2 2 4" xfId="21649"/>
    <cellStyle name="Normal 7 3 2 2 4 2" xfId="44900"/>
    <cellStyle name="Normal 7 3 2 2 4 3" xfId="44899"/>
    <cellStyle name="Normal 7 3 2 2 5" xfId="21650"/>
    <cellStyle name="Normal 7 3 2 2 5 2" xfId="44901"/>
    <cellStyle name="Normal 7 3 2 2 6" xfId="44894"/>
    <cellStyle name="Normal 7 3 2 2_Sheet3" xfId="21651"/>
    <cellStyle name="Normal 7 3 2 3" xfId="21652"/>
    <cellStyle name="Normal 7 3 2 3 2" xfId="21653"/>
    <cellStyle name="Normal 7 3 2 3 2 2" xfId="44903"/>
    <cellStyle name="Normal 7 3 2 3 3" xfId="44902"/>
    <cellStyle name="Normal 7 3 2 3_Sheet3" xfId="21654"/>
    <cellStyle name="Normal 7 3 2 4" xfId="21655"/>
    <cellStyle name="Normal 7 3 2 4 2" xfId="44905"/>
    <cellStyle name="Normal 7 3 2 4 3" xfId="44904"/>
    <cellStyle name="Normal 7 3 2 5" xfId="21656"/>
    <cellStyle name="Normal 7 3 2 5 2" xfId="44907"/>
    <cellStyle name="Normal 7 3 2 5 3" xfId="44906"/>
    <cellStyle name="Normal 7 3 2 6" xfId="21657"/>
    <cellStyle name="Normal 7 3 2 6 2" xfId="44908"/>
    <cellStyle name="Normal 7 3 2 7" xfId="44893"/>
    <cellStyle name="Normal 7 3 2_Sheet3" xfId="21658"/>
    <cellStyle name="Normal 7 3 3" xfId="21659"/>
    <cellStyle name="Normal 7 3 3 2" xfId="21660"/>
    <cellStyle name="Normal 7 3 3 2 2" xfId="21661"/>
    <cellStyle name="Normal 7 3 3 2 2 2" xfId="21662"/>
    <cellStyle name="Normal 7 3 3 2 2 2 2" xfId="44912"/>
    <cellStyle name="Normal 7 3 3 2 2 3" xfId="44911"/>
    <cellStyle name="Normal 7 3 3 2 2_Sheet3" xfId="21663"/>
    <cellStyle name="Normal 7 3 3 2 3" xfId="21664"/>
    <cellStyle name="Normal 7 3 3 2 3 2" xfId="44914"/>
    <cellStyle name="Normal 7 3 3 2 3 3" xfId="44913"/>
    <cellStyle name="Normal 7 3 3 2 4" xfId="21665"/>
    <cellStyle name="Normal 7 3 3 2 4 2" xfId="44916"/>
    <cellStyle name="Normal 7 3 3 2 4 3" xfId="44915"/>
    <cellStyle name="Normal 7 3 3 2 5" xfId="21666"/>
    <cellStyle name="Normal 7 3 3 2 5 2" xfId="44917"/>
    <cellStyle name="Normal 7 3 3 2 6" xfId="44910"/>
    <cellStyle name="Normal 7 3 3 2_Sheet3" xfId="21667"/>
    <cellStyle name="Normal 7 3 3 3" xfId="21668"/>
    <cellStyle name="Normal 7 3 3 3 2" xfId="21669"/>
    <cellStyle name="Normal 7 3 3 3 2 2" xfId="44919"/>
    <cellStyle name="Normal 7 3 3 3 3" xfId="44918"/>
    <cellStyle name="Normal 7 3 3 3_Sheet3" xfId="21670"/>
    <cellStyle name="Normal 7 3 3 4" xfId="21671"/>
    <cellStyle name="Normal 7 3 3 4 2" xfId="44921"/>
    <cellStyle name="Normal 7 3 3 4 3" xfId="44920"/>
    <cellStyle name="Normal 7 3 3 5" xfId="21672"/>
    <cellStyle name="Normal 7 3 3 5 2" xfId="44923"/>
    <cellStyle name="Normal 7 3 3 5 3" xfId="44922"/>
    <cellStyle name="Normal 7 3 3 6" xfId="21673"/>
    <cellStyle name="Normal 7 3 3 6 2" xfId="44924"/>
    <cellStyle name="Normal 7 3 3 7" xfId="44909"/>
    <cellStyle name="Normal 7 3 3_Sheet3" xfId="21674"/>
    <cellStyle name="Normal 7 3 4" xfId="21675"/>
    <cellStyle name="Normal 7 3 4 2" xfId="21676"/>
    <cellStyle name="Normal 7 3 4 2 2" xfId="21677"/>
    <cellStyle name="Normal 7 3 4 2 2 2" xfId="21678"/>
    <cellStyle name="Normal 7 3 4 2 2 2 2" xfId="44928"/>
    <cellStyle name="Normal 7 3 4 2 2 3" xfId="44927"/>
    <cellStyle name="Normal 7 3 4 2 2_Sheet3" xfId="21679"/>
    <cellStyle name="Normal 7 3 4 2 3" xfId="21680"/>
    <cellStyle name="Normal 7 3 4 2 3 2" xfId="44930"/>
    <cellStyle name="Normal 7 3 4 2 3 3" xfId="44929"/>
    <cellStyle name="Normal 7 3 4 2 4" xfId="21681"/>
    <cellStyle name="Normal 7 3 4 2 4 2" xfId="44932"/>
    <cellStyle name="Normal 7 3 4 2 4 3" xfId="44931"/>
    <cellStyle name="Normal 7 3 4 2 5" xfId="21682"/>
    <cellStyle name="Normal 7 3 4 2 5 2" xfId="44933"/>
    <cellStyle name="Normal 7 3 4 2 6" xfId="44926"/>
    <cellStyle name="Normal 7 3 4 2_Sheet3" xfId="21683"/>
    <cellStyle name="Normal 7 3 4 3" xfId="21684"/>
    <cellStyle name="Normal 7 3 4 3 2" xfId="21685"/>
    <cellStyle name="Normal 7 3 4 3 2 2" xfId="44935"/>
    <cellStyle name="Normal 7 3 4 3 3" xfId="44934"/>
    <cellStyle name="Normal 7 3 4 3_Sheet3" xfId="21686"/>
    <cellStyle name="Normal 7 3 4 4" xfId="21687"/>
    <cellStyle name="Normal 7 3 4 4 2" xfId="44937"/>
    <cellStyle name="Normal 7 3 4 4 3" xfId="44936"/>
    <cellStyle name="Normal 7 3 4 5" xfId="21688"/>
    <cellStyle name="Normal 7 3 4 5 2" xfId="44939"/>
    <cellStyle name="Normal 7 3 4 5 3" xfId="44938"/>
    <cellStyle name="Normal 7 3 4 6" xfId="21689"/>
    <cellStyle name="Normal 7 3 4 6 2" xfId="44940"/>
    <cellStyle name="Normal 7 3 4 7" xfId="44925"/>
    <cellStyle name="Normal 7 3 4_Sheet3" xfId="21690"/>
    <cellStyle name="Normal 7 3 5" xfId="21691"/>
    <cellStyle name="Normal 7 3 5 2" xfId="21692"/>
    <cellStyle name="Normal 7 3 5 2 2" xfId="21693"/>
    <cellStyle name="Normal 7 3 5 2 2 2" xfId="44943"/>
    <cellStyle name="Normal 7 3 5 2 3" xfId="44942"/>
    <cellStyle name="Normal 7 3 5 2_Sheet3" xfId="21694"/>
    <cellStyle name="Normal 7 3 5 3" xfId="21695"/>
    <cellStyle name="Normal 7 3 5 3 2" xfId="44945"/>
    <cellStyle name="Normal 7 3 5 3 3" xfId="44944"/>
    <cellStyle name="Normal 7 3 5 4" xfId="21696"/>
    <cellStyle name="Normal 7 3 5 4 2" xfId="44947"/>
    <cellStyle name="Normal 7 3 5 4 3" xfId="44946"/>
    <cellStyle name="Normal 7 3 5 5" xfId="21697"/>
    <cellStyle name="Normal 7 3 5 5 2" xfId="44948"/>
    <cellStyle name="Normal 7 3 5 6" xfId="44941"/>
    <cellStyle name="Normal 7 3 5_Sheet3" xfId="21698"/>
    <cellStyle name="Normal 7 3 6" xfId="21699"/>
    <cellStyle name="Normal 7 3 6 2" xfId="21700"/>
    <cellStyle name="Normal 7 3 6 2 2" xfId="44950"/>
    <cellStyle name="Normal 7 3 6 3" xfId="44949"/>
    <cellStyle name="Normal 7 3 6_Sheet3" xfId="21701"/>
    <cellStyle name="Normal 7 3 7" xfId="21702"/>
    <cellStyle name="Normal 7 3 7 2" xfId="44952"/>
    <cellStyle name="Normal 7 3 7 3" xfId="44951"/>
    <cellStyle name="Normal 7 3 8" xfId="21703"/>
    <cellStyle name="Normal 7 3 8 2" xfId="44954"/>
    <cellStyle name="Normal 7 3 8 3" xfId="44953"/>
    <cellStyle name="Normal 7 3 9" xfId="21704"/>
    <cellStyle name="Normal 7 3 9 2" xfId="44955"/>
    <cellStyle name="Normal 7 3_Sheet3" xfId="21705"/>
    <cellStyle name="Normal 7 4" xfId="21706"/>
    <cellStyle name="Normal 7 4 10" xfId="44956"/>
    <cellStyle name="Normal 7 4 2" xfId="21707"/>
    <cellStyle name="Normal 7 4 2 2" xfId="21708"/>
    <cellStyle name="Normal 7 4 2 2 2" xfId="21709"/>
    <cellStyle name="Normal 7 4 2 2 2 2" xfId="21710"/>
    <cellStyle name="Normal 7 4 2 2 2 2 2" xfId="44960"/>
    <cellStyle name="Normal 7 4 2 2 2 3" xfId="44959"/>
    <cellStyle name="Normal 7 4 2 2 2_Sheet3" xfId="21711"/>
    <cellStyle name="Normal 7 4 2 2 3" xfId="21712"/>
    <cellStyle name="Normal 7 4 2 2 3 2" xfId="44962"/>
    <cellStyle name="Normal 7 4 2 2 3 3" xfId="44961"/>
    <cellStyle name="Normal 7 4 2 2 4" xfId="21713"/>
    <cellStyle name="Normal 7 4 2 2 4 2" xfId="44964"/>
    <cellStyle name="Normal 7 4 2 2 4 3" xfId="44963"/>
    <cellStyle name="Normal 7 4 2 2 5" xfId="21714"/>
    <cellStyle name="Normal 7 4 2 2 5 2" xfId="44965"/>
    <cellStyle name="Normal 7 4 2 2 6" xfId="44958"/>
    <cellStyle name="Normal 7 4 2 2_Sheet3" xfId="21715"/>
    <cellStyle name="Normal 7 4 2 3" xfId="21716"/>
    <cellStyle name="Normal 7 4 2 3 2" xfId="21717"/>
    <cellStyle name="Normal 7 4 2 3 2 2" xfId="44967"/>
    <cellStyle name="Normal 7 4 2 3 3" xfId="44966"/>
    <cellStyle name="Normal 7 4 2 3_Sheet3" xfId="21718"/>
    <cellStyle name="Normal 7 4 2 4" xfId="21719"/>
    <cellStyle name="Normal 7 4 2 4 2" xfId="44969"/>
    <cellStyle name="Normal 7 4 2 4 3" xfId="44968"/>
    <cellStyle name="Normal 7 4 2 5" xfId="21720"/>
    <cellStyle name="Normal 7 4 2 5 2" xfId="44971"/>
    <cellStyle name="Normal 7 4 2 5 3" xfId="44970"/>
    <cellStyle name="Normal 7 4 2 6" xfId="21721"/>
    <cellStyle name="Normal 7 4 2 6 2" xfId="44972"/>
    <cellStyle name="Normal 7 4 2 7" xfId="44957"/>
    <cellStyle name="Normal 7 4 2_Sheet3" xfId="21722"/>
    <cellStyle name="Normal 7 4 3" xfId="21723"/>
    <cellStyle name="Normal 7 4 3 2" xfId="21724"/>
    <cellStyle name="Normal 7 4 3 2 2" xfId="21725"/>
    <cellStyle name="Normal 7 4 3 2 2 2" xfId="21726"/>
    <cellStyle name="Normal 7 4 3 2 2 2 2" xfId="44976"/>
    <cellStyle name="Normal 7 4 3 2 2 3" xfId="44975"/>
    <cellStyle name="Normal 7 4 3 2 2_Sheet3" xfId="21727"/>
    <cellStyle name="Normal 7 4 3 2 3" xfId="21728"/>
    <cellStyle name="Normal 7 4 3 2 3 2" xfId="44978"/>
    <cellStyle name="Normal 7 4 3 2 3 3" xfId="44977"/>
    <cellStyle name="Normal 7 4 3 2 4" xfId="21729"/>
    <cellStyle name="Normal 7 4 3 2 4 2" xfId="44980"/>
    <cellStyle name="Normal 7 4 3 2 4 3" xfId="44979"/>
    <cellStyle name="Normal 7 4 3 2 5" xfId="21730"/>
    <cellStyle name="Normal 7 4 3 2 5 2" xfId="44981"/>
    <cellStyle name="Normal 7 4 3 2 6" xfId="44974"/>
    <cellStyle name="Normal 7 4 3 2_Sheet3" xfId="21731"/>
    <cellStyle name="Normal 7 4 3 3" xfId="21732"/>
    <cellStyle name="Normal 7 4 3 3 2" xfId="21733"/>
    <cellStyle name="Normal 7 4 3 3 2 2" xfId="44983"/>
    <cellStyle name="Normal 7 4 3 3 3" xfId="44982"/>
    <cellStyle name="Normal 7 4 3 3_Sheet3" xfId="21734"/>
    <cellStyle name="Normal 7 4 3 4" xfId="21735"/>
    <cellStyle name="Normal 7 4 3 4 2" xfId="44985"/>
    <cellStyle name="Normal 7 4 3 4 3" xfId="44984"/>
    <cellStyle name="Normal 7 4 3 5" xfId="21736"/>
    <cellStyle name="Normal 7 4 3 5 2" xfId="44987"/>
    <cellStyle name="Normal 7 4 3 5 3" xfId="44986"/>
    <cellStyle name="Normal 7 4 3 6" xfId="21737"/>
    <cellStyle name="Normal 7 4 3 6 2" xfId="44988"/>
    <cellStyle name="Normal 7 4 3 7" xfId="44973"/>
    <cellStyle name="Normal 7 4 3_Sheet3" xfId="21738"/>
    <cellStyle name="Normal 7 4 4" xfId="21739"/>
    <cellStyle name="Normal 7 4 4 2" xfId="21740"/>
    <cellStyle name="Normal 7 4 4 2 2" xfId="21741"/>
    <cellStyle name="Normal 7 4 4 2 2 2" xfId="21742"/>
    <cellStyle name="Normal 7 4 4 2 2 2 2" xfId="44992"/>
    <cellStyle name="Normal 7 4 4 2 2 3" xfId="44991"/>
    <cellStyle name="Normal 7 4 4 2 2_Sheet3" xfId="21743"/>
    <cellStyle name="Normal 7 4 4 2 3" xfId="21744"/>
    <cellStyle name="Normal 7 4 4 2 3 2" xfId="44994"/>
    <cellStyle name="Normal 7 4 4 2 3 3" xfId="44993"/>
    <cellStyle name="Normal 7 4 4 2 4" xfId="21745"/>
    <cellStyle name="Normal 7 4 4 2 4 2" xfId="44996"/>
    <cellStyle name="Normal 7 4 4 2 4 3" xfId="44995"/>
    <cellStyle name="Normal 7 4 4 2 5" xfId="21746"/>
    <cellStyle name="Normal 7 4 4 2 5 2" xfId="44997"/>
    <cellStyle name="Normal 7 4 4 2 6" xfId="44990"/>
    <cellStyle name="Normal 7 4 4 2_Sheet3" xfId="21747"/>
    <cellStyle name="Normal 7 4 4 3" xfId="21748"/>
    <cellStyle name="Normal 7 4 4 3 2" xfId="21749"/>
    <cellStyle name="Normal 7 4 4 3 2 2" xfId="44999"/>
    <cellStyle name="Normal 7 4 4 3 3" xfId="44998"/>
    <cellStyle name="Normal 7 4 4 3_Sheet3" xfId="21750"/>
    <cellStyle name="Normal 7 4 4 4" xfId="21751"/>
    <cellStyle name="Normal 7 4 4 4 2" xfId="45001"/>
    <cellStyle name="Normal 7 4 4 4 3" xfId="45000"/>
    <cellStyle name="Normal 7 4 4 5" xfId="21752"/>
    <cellStyle name="Normal 7 4 4 5 2" xfId="45003"/>
    <cellStyle name="Normal 7 4 4 5 3" xfId="45002"/>
    <cellStyle name="Normal 7 4 4 6" xfId="21753"/>
    <cellStyle name="Normal 7 4 4 6 2" xfId="45004"/>
    <cellStyle name="Normal 7 4 4 7" xfId="44989"/>
    <cellStyle name="Normal 7 4 4_Sheet3" xfId="21754"/>
    <cellStyle name="Normal 7 4 5" xfId="21755"/>
    <cellStyle name="Normal 7 4 5 2" xfId="21756"/>
    <cellStyle name="Normal 7 4 5 2 2" xfId="21757"/>
    <cellStyle name="Normal 7 4 5 2 2 2" xfId="45007"/>
    <cellStyle name="Normal 7 4 5 2 3" xfId="45006"/>
    <cellStyle name="Normal 7 4 5 2_Sheet3" xfId="21758"/>
    <cellStyle name="Normal 7 4 5 3" xfId="21759"/>
    <cellStyle name="Normal 7 4 5 3 2" xfId="45009"/>
    <cellStyle name="Normal 7 4 5 3 3" xfId="45008"/>
    <cellStyle name="Normal 7 4 5 4" xfId="21760"/>
    <cellStyle name="Normal 7 4 5 4 2" xfId="45011"/>
    <cellStyle name="Normal 7 4 5 4 3" xfId="45010"/>
    <cellStyle name="Normal 7 4 5 5" xfId="21761"/>
    <cellStyle name="Normal 7 4 5 5 2" xfId="45012"/>
    <cellStyle name="Normal 7 4 5 6" xfId="45005"/>
    <cellStyle name="Normal 7 4 5_Sheet3" xfId="21762"/>
    <cellStyle name="Normal 7 4 6" xfId="21763"/>
    <cellStyle name="Normal 7 4 6 2" xfId="21764"/>
    <cellStyle name="Normal 7 4 6 2 2" xfId="45014"/>
    <cellStyle name="Normal 7 4 6 3" xfId="45013"/>
    <cellStyle name="Normal 7 4 6_Sheet3" xfId="21765"/>
    <cellStyle name="Normal 7 4 7" xfId="21766"/>
    <cellStyle name="Normal 7 4 7 2" xfId="45016"/>
    <cellStyle name="Normal 7 4 7 3" xfId="45015"/>
    <cellStyle name="Normal 7 4 8" xfId="21767"/>
    <cellStyle name="Normal 7 4 8 2" xfId="45018"/>
    <cellStyle name="Normal 7 4 8 3" xfId="45017"/>
    <cellStyle name="Normal 7 4 9" xfId="21768"/>
    <cellStyle name="Normal 7 4 9 2" xfId="45019"/>
    <cellStyle name="Normal 7 4_Sheet3" xfId="21769"/>
    <cellStyle name="Normal 7 5" xfId="21770"/>
    <cellStyle name="Normal 7 5 10" xfId="45020"/>
    <cellStyle name="Normal 7 5 2" xfId="21771"/>
    <cellStyle name="Normal 7 5 2 2" xfId="21772"/>
    <cellStyle name="Normal 7 5 2 2 2" xfId="21773"/>
    <cellStyle name="Normal 7 5 2 2 2 2" xfId="21774"/>
    <cellStyle name="Normal 7 5 2 2 2 2 2" xfId="45024"/>
    <cellStyle name="Normal 7 5 2 2 2 3" xfId="45023"/>
    <cellStyle name="Normal 7 5 2 2 2_Sheet3" xfId="21775"/>
    <cellStyle name="Normal 7 5 2 2 3" xfId="21776"/>
    <cellStyle name="Normal 7 5 2 2 3 2" xfId="45026"/>
    <cellStyle name="Normal 7 5 2 2 3 3" xfId="45025"/>
    <cellStyle name="Normal 7 5 2 2 4" xfId="21777"/>
    <cellStyle name="Normal 7 5 2 2 4 2" xfId="45028"/>
    <cellStyle name="Normal 7 5 2 2 4 3" xfId="45027"/>
    <cellStyle name="Normal 7 5 2 2 5" xfId="21778"/>
    <cellStyle name="Normal 7 5 2 2 5 2" xfId="45029"/>
    <cellStyle name="Normal 7 5 2 2 6" xfId="45022"/>
    <cellStyle name="Normal 7 5 2 2_Sheet3" xfId="21779"/>
    <cellStyle name="Normal 7 5 2 3" xfId="21780"/>
    <cellStyle name="Normal 7 5 2 3 2" xfId="21781"/>
    <cellStyle name="Normal 7 5 2 3 2 2" xfId="45031"/>
    <cellStyle name="Normal 7 5 2 3 3" xfId="45030"/>
    <cellStyle name="Normal 7 5 2 3_Sheet3" xfId="21782"/>
    <cellStyle name="Normal 7 5 2 4" xfId="21783"/>
    <cellStyle name="Normal 7 5 2 4 2" xfId="45033"/>
    <cellStyle name="Normal 7 5 2 4 3" xfId="45032"/>
    <cellStyle name="Normal 7 5 2 5" xfId="21784"/>
    <cellStyle name="Normal 7 5 2 5 2" xfId="45035"/>
    <cellStyle name="Normal 7 5 2 5 3" xfId="45034"/>
    <cellStyle name="Normal 7 5 2 6" xfId="21785"/>
    <cellStyle name="Normal 7 5 2 6 2" xfId="45036"/>
    <cellStyle name="Normal 7 5 2 7" xfId="45021"/>
    <cellStyle name="Normal 7 5 2_Sheet3" xfId="21786"/>
    <cellStyle name="Normal 7 5 3" xfId="21787"/>
    <cellStyle name="Normal 7 5 3 2" xfId="21788"/>
    <cellStyle name="Normal 7 5 3 2 2" xfId="21789"/>
    <cellStyle name="Normal 7 5 3 2 2 2" xfId="21790"/>
    <cellStyle name="Normal 7 5 3 2 2 2 2" xfId="45040"/>
    <cellStyle name="Normal 7 5 3 2 2 3" xfId="45039"/>
    <cellStyle name="Normal 7 5 3 2 2_Sheet3" xfId="21791"/>
    <cellStyle name="Normal 7 5 3 2 3" xfId="21792"/>
    <cellStyle name="Normal 7 5 3 2 3 2" xfId="45042"/>
    <cellStyle name="Normal 7 5 3 2 3 3" xfId="45041"/>
    <cellStyle name="Normal 7 5 3 2 4" xfId="21793"/>
    <cellStyle name="Normal 7 5 3 2 4 2" xfId="45044"/>
    <cellStyle name="Normal 7 5 3 2 4 3" xfId="45043"/>
    <cellStyle name="Normal 7 5 3 2 5" xfId="21794"/>
    <cellStyle name="Normal 7 5 3 2 5 2" xfId="45045"/>
    <cellStyle name="Normal 7 5 3 2 6" xfId="45038"/>
    <cellStyle name="Normal 7 5 3 2_Sheet3" xfId="21795"/>
    <cellStyle name="Normal 7 5 3 3" xfId="21796"/>
    <cellStyle name="Normal 7 5 3 3 2" xfId="21797"/>
    <cellStyle name="Normal 7 5 3 3 2 2" xfId="45047"/>
    <cellStyle name="Normal 7 5 3 3 3" xfId="45046"/>
    <cellStyle name="Normal 7 5 3 3_Sheet3" xfId="21798"/>
    <cellStyle name="Normal 7 5 3 4" xfId="21799"/>
    <cellStyle name="Normal 7 5 3 4 2" xfId="45049"/>
    <cellStyle name="Normal 7 5 3 4 3" xfId="45048"/>
    <cellStyle name="Normal 7 5 3 5" xfId="21800"/>
    <cellStyle name="Normal 7 5 3 5 2" xfId="45051"/>
    <cellStyle name="Normal 7 5 3 5 3" xfId="45050"/>
    <cellStyle name="Normal 7 5 3 6" xfId="21801"/>
    <cellStyle name="Normal 7 5 3 6 2" xfId="45052"/>
    <cellStyle name="Normal 7 5 3 7" xfId="45037"/>
    <cellStyle name="Normal 7 5 3_Sheet3" xfId="21802"/>
    <cellStyle name="Normal 7 5 4" xfId="21803"/>
    <cellStyle name="Normal 7 5 4 2" xfId="21804"/>
    <cellStyle name="Normal 7 5 4 2 2" xfId="21805"/>
    <cellStyle name="Normal 7 5 4 2 2 2" xfId="21806"/>
    <cellStyle name="Normal 7 5 4 2 2 2 2" xfId="45056"/>
    <cellStyle name="Normal 7 5 4 2 2 3" xfId="45055"/>
    <cellStyle name="Normal 7 5 4 2 2_Sheet3" xfId="21807"/>
    <cellStyle name="Normal 7 5 4 2 3" xfId="21808"/>
    <cellStyle name="Normal 7 5 4 2 3 2" xfId="45058"/>
    <cellStyle name="Normal 7 5 4 2 3 3" xfId="45057"/>
    <cellStyle name="Normal 7 5 4 2 4" xfId="21809"/>
    <cellStyle name="Normal 7 5 4 2 4 2" xfId="45060"/>
    <cellStyle name="Normal 7 5 4 2 4 3" xfId="45059"/>
    <cellStyle name="Normal 7 5 4 2 5" xfId="21810"/>
    <cellStyle name="Normal 7 5 4 2 5 2" xfId="45061"/>
    <cellStyle name="Normal 7 5 4 2 6" xfId="45054"/>
    <cellStyle name="Normal 7 5 4 2_Sheet3" xfId="21811"/>
    <cellStyle name="Normal 7 5 4 3" xfId="21812"/>
    <cellStyle name="Normal 7 5 4 3 2" xfId="21813"/>
    <cellStyle name="Normal 7 5 4 3 2 2" xfId="45063"/>
    <cellStyle name="Normal 7 5 4 3 3" xfId="45062"/>
    <cellStyle name="Normal 7 5 4 3_Sheet3" xfId="21814"/>
    <cellStyle name="Normal 7 5 4 4" xfId="21815"/>
    <cellStyle name="Normal 7 5 4 4 2" xfId="45065"/>
    <cellStyle name="Normal 7 5 4 4 3" xfId="45064"/>
    <cellStyle name="Normal 7 5 4 5" xfId="21816"/>
    <cellStyle name="Normal 7 5 4 5 2" xfId="45067"/>
    <cellStyle name="Normal 7 5 4 5 3" xfId="45066"/>
    <cellStyle name="Normal 7 5 4 6" xfId="21817"/>
    <cellStyle name="Normal 7 5 4 6 2" xfId="45068"/>
    <cellStyle name="Normal 7 5 4 7" xfId="45053"/>
    <cellStyle name="Normal 7 5 4_Sheet3" xfId="21818"/>
    <cellStyle name="Normal 7 5 5" xfId="21819"/>
    <cellStyle name="Normal 7 5 5 2" xfId="21820"/>
    <cellStyle name="Normal 7 5 5 2 2" xfId="21821"/>
    <cellStyle name="Normal 7 5 5 2 2 2" xfId="45071"/>
    <cellStyle name="Normal 7 5 5 2 3" xfId="45070"/>
    <cellStyle name="Normal 7 5 5 2_Sheet3" xfId="21822"/>
    <cellStyle name="Normal 7 5 5 3" xfId="21823"/>
    <cellStyle name="Normal 7 5 5 3 2" xfId="45073"/>
    <cellStyle name="Normal 7 5 5 3 3" xfId="45072"/>
    <cellStyle name="Normal 7 5 5 4" xfId="21824"/>
    <cellStyle name="Normal 7 5 5 4 2" xfId="45075"/>
    <cellStyle name="Normal 7 5 5 4 3" xfId="45074"/>
    <cellStyle name="Normal 7 5 5 5" xfId="21825"/>
    <cellStyle name="Normal 7 5 5 5 2" xfId="45076"/>
    <cellStyle name="Normal 7 5 5 6" xfId="45069"/>
    <cellStyle name="Normal 7 5 5_Sheet3" xfId="21826"/>
    <cellStyle name="Normal 7 5 6" xfId="21827"/>
    <cellStyle name="Normal 7 5 6 2" xfId="21828"/>
    <cellStyle name="Normal 7 5 6 2 2" xfId="45078"/>
    <cellStyle name="Normal 7 5 6 3" xfId="45077"/>
    <cellStyle name="Normal 7 5 6_Sheet3" xfId="21829"/>
    <cellStyle name="Normal 7 5 7" xfId="21830"/>
    <cellStyle name="Normal 7 5 7 2" xfId="45080"/>
    <cellStyle name="Normal 7 5 7 3" xfId="45079"/>
    <cellStyle name="Normal 7 5 8" xfId="21831"/>
    <cellStyle name="Normal 7 5 8 2" xfId="45082"/>
    <cellStyle name="Normal 7 5 8 3" xfId="45081"/>
    <cellStyle name="Normal 7 5 9" xfId="21832"/>
    <cellStyle name="Normal 7 5 9 2" xfId="45083"/>
    <cellStyle name="Normal 7 5_Sheet3" xfId="21833"/>
    <cellStyle name="Normal 7 6" xfId="21834"/>
    <cellStyle name="Normal 7 6 10" xfId="45084"/>
    <cellStyle name="Normal 7 6 2" xfId="21835"/>
    <cellStyle name="Normal 7 6 2 2" xfId="21836"/>
    <cellStyle name="Normal 7 6 2 2 2" xfId="21837"/>
    <cellStyle name="Normal 7 6 2 2 2 2" xfId="21838"/>
    <cellStyle name="Normal 7 6 2 2 2 2 2" xfId="45088"/>
    <cellStyle name="Normal 7 6 2 2 2 3" xfId="45087"/>
    <cellStyle name="Normal 7 6 2 2 2_Sheet3" xfId="21839"/>
    <cellStyle name="Normal 7 6 2 2 3" xfId="21840"/>
    <cellStyle name="Normal 7 6 2 2 3 2" xfId="45090"/>
    <cellStyle name="Normal 7 6 2 2 3 3" xfId="45089"/>
    <cellStyle name="Normal 7 6 2 2 4" xfId="21841"/>
    <cellStyle name="Normal 7 6 2 2 4 2" xfId="45092"/>
    <cellStyle name="Normal 7 6 2 2 4 3" xfId="45091"/>
    <cellStyle name="Normal 7 6 2 2 5" xfId="21842"/>
    <cellStyle name="Normal 7 6 2 2 5 2" xfId="45093"/>
    <cellStyle name="Normal 7 6 2 2 6" xfId="45086"/>
    <cellStyle name="Normal 7 6 2 2_Sheet3" xfId="21843"/>
    <cellStyle name="Normal 7 6 2 3" xfId="21844"/>
    <cellStyle name="Normal 7 6 2 3 2" xfId="21845"/>
    <cellStyle name="Normal 7 6 2 3 2 2" xfId="45095"/>
    <cellStyle name="Normal 7 6 2 3 3" xfId="45094"/>
    <cellStyle name="Normal 7 6 2 3_Sheet3" xfId="21846"/>
    <cellStyle name="Normal 7 6 2 4" xfId="21847"/>
    <cellStyle name="Normal 7 6 2 4 2" xfId="45097"/>
    <cellStyle name="Normal 7 6 2 4 3" xfId="45096"/>
    <cellStyle name="Normal 7 6 2 5" xfId="21848"/>
    <cellStyle name="Normal 7 6 2 5 2" xfId="45099"/>
    <cellStyle name="Normal 7 6 2 5 3" xfId="45098"/>
    <cellStyle name="Normal 7 6 2 6" xfId="21849"/>
    <cellStyle name="Normal 7 6 2 6 2" xfId="45100"/>
    <cellStyle name="Normal 7 6 2 7" xfId="45085"/>
    <cellStyle name="Normal 7 6 2_Sheet3" xfId="21850"/>
    <cellStyle name="Normal 7 6 3" xfId="21851"/>
    <cellStyle name="Normal 7 6 3 2" xfId="21852"/>
    <cellStyle name="Normal 7 6 3 2 2" xfId="21853"/>
    <cellStyle name="Normal 7 6 3 2 2 2" xfId="21854"/>
    <cellStyle name="Normal 7 6 3 2 2 2 2" xfId="45104"/>
    <cellStyle name="Normal 7 6 3 2 2 3" xfId="45103"/>
    <cellStyle name="Normal 7 6 3 2 2_Sheet3" xfId="21855"/>
    <cellStyle name="Normal 7 6 3 2 3" xfId="21856"/>
    <cellStyle name="Normal 7 6 3 2 3 2" xfId="45106"/>
    <cellStyle name="Normal 7 6 3 2 3 3" xfId="45105"/>
    <cellStyle name="Normal 7 6 3 2 4" xfId="21857"/>
    <cellStyle name="Normal 7 6 3 2 4 2" xfId="45108"/>
    <cellStyle name="Normal 7 6 3 2 4 3" xfId="45107"/>
    <cellStyle name="Normal 7 6 3 2 5" xfId="21858"/>
    <cellStyle name="Normal 7 6 3 2 5 2" xfId="45109"/>
    <cellStyle name="Normal 7 6 3 2 6" xfId="45102"/>
    <cellStyle name="Normal 7 6 3 2_Sheet3" xfId="21859"/>
    <cellStyle name="Normal 7 6 3 3" xfId="21860"/>
    <cellStyle name="Normal 7 6 3 3 2" xfId="21861"/>
    <cellStyle name="Normal 7 6 3 3 2 2" xfId="45111"/>
    <cellStyle name="Normal 7 6 3 3 3" xfId="45110"/>
    <cellStyle name="Normal 7 6 3 3_Sheet3" xfId="21862"/>
    <cellStyle name="Normal 7 6 3 4" xfId="21863"/>
    <cellStyle name="Normal 7 6 3 4 2" xfId="45113"/>
    <cellStyle name="Normal 7 6 3 4 3" xfId="45112"/>
    <cellStyle name="Normal 7 6 3 5" xfId="21864"/>
    <cellStyle name="Normal 7 6 3 5 2" xfId="45115"/>
    <cellStyle name="Normal 7 6 3 5 3" xfId="45114"/>
    <cellStyle name="Normal 7 6 3 6" xfId="21865"/>
    <cellStyle name="Normal 7 6 3 6 2" xfId="45116"/>
    <cellStyle name="Normal 7 6 3 7" xfId="45101"/>
    <cellStyle name="Normal 7 6 3_Sheet3" xfId="21866"/>
    <cellStyle name="Normal 7 6 4" xfId="21867"/>
    <cellStyle name="Normal 7 6 4 2" xfId="21868"/>
    <cellStyle name="Normal 7 6 4 2 2" xfId="21869"/>
    <cellStyle name="Normal 7 6 4 2 2 2" xfId="21870"/>
    <cellStyle name="Normal 7 6 4 2 2 2 2" xfId="45120"/>
    <cellStyle name="Normal 7 6 4 2 2 3" xfId="45119"/>
    <cellStyle name="Normal 7 6 4 2 2_Sheet3" xfId="21871"/>
    <cellStyle name="Normal 7 6 4 2 3" xfId="21872"/>
    <cellStyle name="Normal 7 6 4 2 3 2" xfId="45122"/>
    <cellStyle name="Normal 7 6 4 2 3 3" xfId="45121"/>
    <cellStyle name="Normal 7 6 4 2 4" xfId="21873"/>
    <cellStyle name="Normal 7 6 4 2 4 2" xfId="45124"/>
    <cellStyle name="Normal 7 6 4 2 4 3" xfId="45123"/>
    <cellStyle name="Normal 7 6 4 2 5" xfId="21874"/>
    <cellStyle name="Normal 7 6 4 2 5 2" xfId="45125"/>
    <cellStyle name="Normal 7 6 4 2 6" xfId="45118"/>
    <cellStyle name="Normal 7 6 4 2_Sheet3" xfId="21875"/>
    <cellStyle name="Normal 7 6 4 3" xfId="21876"/>
    <cellStyle name="Normal 7 6 4 3 2" xfId="21877"/>
    <cellStyle name="Normal 7 6 4 3 2 2" xfId="45127"/>
    <cellStyle name="Normal 7 6 4 3 3" xfId="45126"/>
    <cellStyle name="Normal 7 6 4 3_Sheet3" xfId="21878"/>
    <cellStyle name="Normal 7 6 4 4" xfId="21879"/>
    <cellStyle name="Normal 7 6 4 4 2" xfId="45129"/>
    <cellStyle name="Normal 7 6 4 4 3" xfId="45128"/>
    <cellStyle name="Normal 7 6 4 5" xfId="21880"/>
    <cellStyle name="Normal 7 6 4 5 2" xfId="45131"/>
    <cellStyle name="Normal 7 6 4 5 3" xfId="45130"/>
    <cellStyle name="Normal 7 6 4 6" xfId="21881"/>
    <cellStyle name="Normal 7 6 4 6 2" xfId="45132"/>
    <cellStyle name="Normal 7 6 4 7" xfId="45117"/>
    <cellStyle name="Normal 7 6 4_Sheet3" xfId="21882"/>
    <cellStyle name="Normal 7 6 5" xfId="21883"/>
    <cellStyle name="Normal 7 6 5 2" xfId="21884"/>
    <cellStyle name="Normal 7 6 5 2 2" xfId="21885"/>
    <cellStyle name="Normal 7 6 5 2 2 2" xfId="45135"/>
    <cellStyle name="Normal 7 6 5 2 3" xfId="45134"/>
    <cellStyle name="Normal 7 6 5 2_Sheet3" xfId="21886"/>
    <cellStyle name="Normal 7 6 5 3" xfId="21887"/>
    <cellStyle name="Normal 7 6 5 3 2" xfId="45137"/>
    <cellStyle name="Normal 7 6 5 3 3" xfId="45136"/>
    <cellStyle name="Normal 7 6 5 4" xfId="21888"/>
    <cellStyle name="Normal 7 6 5 4 2" xfId="45139"/>
    <cellStyle name="Normal 7 6 5 4 3" xfId="45138"/>
    <cellStyle name="Normal 7 6 5 5" xfId="21889"/>
    <cellStyle name="Normal 7 6 5 5 2" xfId="45140"/>
    <cellStyle name="Normal 7 6 5 6" xfId="45133"/>
    <cellStyle name="Normal 7 6 5_Sheet3" xfId="21890"/>
    <cellStyle name="Normal 7 6 6" xfId="21891"/>
    <cellStyle name="Normal 7 6 6 2" xfId="21892"/>
    <cellStyle name="Normal 7 6 6 2 2" xfId="45142"/>
    <cellStyle name="Normal 7 6 6 3" xfId="45141"/>
    <cellStyle name="Normal 7 6 6_Sheet3" xfId="21893"/>
    <cellStyle name="Normal 7 6 7" xfId="21894"/>
    <cellStyle name="Normal 7 6 7 2" xfId="45144"/>
    <cellStyle name="Normal 7 6 7 3" xfId="45143"/>
    <cellStyle name="Normal 7 6 8" xfId="21895"/>
    <cellStyle name="Normal 7 6 8 2" xfId="45146"/>
    <cellStyle name="Normal 7 6 8 3" xfId="45145"/>
    <cellStyle name="Normal 7 6 9" xfId="21896"/>
    <cellStyle name="Normal 7 6 9 2" xfId="45147"/>
    <cellStyle name="Normal 7 6_Sheet3" xfId="21897"/>
    <cellStyle name="Normal 7 7" xfId="21898"/>
    <cellStyle name="Normal 7 7 10" xfId="45148"/>
    <cellStyle name="Normal 7 7 2" xfId="21899"/>
    <cellStyle name="Normal 7 7 2 2" xfId="21900"/>
    <cellStyle name="Normal 7 7 2 2 2" xfId="21901"/>
    <cellStyle name="Normal 7 7 2 2 2 2" xfId="21902"/>
    <cellStyle name="Normal 7 7 2 2 2 2 2" xfId="45152"/>
    <cellStyle name="Normal 7 7 2 2 2 3" xfId="45151"/>
    <cellStyle name="Normal 7 7 2 2 2_Sheet3" xfId="21903"/>
    <cellStyle name="Normal 7 7 2 2 3" xfId="21904"/>
    <cellStyle name="Normal 7 7 2 2 3 2" xfId="45154"/>
    <cellStyle name="Normal 7 7 2 2 3 3" xfId="45153"/>
    <cellStyle name="Normal 7 7 2 2 4" xfId="21905"/>
    <cellStyle name="Normal 7 7 2 2 4 2" xfId="45156"/>
    <cellStyle name="Normal 7 7 2 2 4 3" xfId="45155"/>
    <cellStyle name="Normal 7 7 2 2 5" xfId="21906"/>
    <cellStyle name="Normal 7 7 2 2 5 2" xfId="45157"/>
    <cellStyle name="Normal 7 7 2 2 6" xfId="45150"/>
    <cellStyle name="Normal 7 7 2 2_Sheet3" xfId="21907"/>
    <cellStyle name="Normal 7 7 2 3" xfId="21908"/>
    <cellStyle name="Normal 7 7 2 3 2" xfId="21909"/>
    <cellStyle name="Normal 7 7 2 3 2 2" xfId="45159"/>
    <cellStyle name="Normal 7 7 2 3 3" xfId="45158"/>
    <cellStyle name="Normal 7 7 2 3_Sheet3" xfId="21910"/>
    <cellStyle name="Normal 7 7 2 4" xfId="21911"/>
    <cellStyle name="Normal 7 7 2 4 2" xfId="45161"/>
    <cellStyle name="Normal 7 7 2 4 3" xfId="45160"/>
    <cellStyle name="Normal 7 7 2 5" xfId="21912"/>
    <cellStyle name="Normal 7 7 2 5 2" xfId="45163"/>
    <cellStyle name="Normal 7 7 2 5 3" xfId="45162"/>
    <cellStyle name="Normal 7 7 2 6" xfId="21913"/>
    <cellStyle name="Normal 7 7 2 6 2" xfId="45164"/>
    <cellStyle name="Normal 7 7 2 7" xfId="45149"/>
    <cellStyle name="Normal 7 7 2_Sheet3" xfId="21914"/>
    <cellStyle name="Normal 7 7 3" xfId="21915"/>
    <cellStyle name="Normal 7 7 3 2" xfId="21916"/>
    <cellStyle name="Normal 7 7 3 2 2" xfId="21917"/>
    <cellStyle name="Normal 7 7 3 2 2 2" xfId="21918"/>
    <cellStyle name="Normal 7 7 3 2 2 2 2" xfId="45168"/>
    <cellStyle name="Normal 7 7 3 2 2 3" xfId="45167"/>
    <cellStyle name="Normal 7 7 3 2 2_Sheet3" xfId="21919"/>
    <cellStyle name="Normal 7 7 3 2 3" xfId="21920"/>
    <cellStyle name="Normal 7 7 3 2 3 2" xfId="45170"/>
    <cellStyle name="Normal 7 7 3 2 3 3" xfId="45169"/>
    <cellStyle name="Normal 7 7 3 2 4" xfId="21921"/>
    <cellStyle name="Normal 7 7 3 2 4 2" xfId="45172"/>
    <cellStyle name="Normal 7 7 3 2 4 3" xfId="45171"/>
    <cellStyle name="Normal 7 7 3 2 5" xfId="21922"/>
    <cellStyle name="Normal 7 7 3 2 5 2" xfId="45173"/>
    <cellStyle name="Normal 7 7 3 2 6" xfId="45166"/>
    <cellStyle name="Normal 7 7 3 2_Sheet3" xfId="21923"/>
    <cellStyle name="Normal 7 7 3 3" xfId="21924"/>
    <cellStyle name="Normal 7 7 3 3 2" xfId="21925"/>
    <cellStyle name="Normal 7 7 3 3 2 2" xfId="45175"/>
    <cellStyle name="Normal 7 7 3 3 3" xfId="45174"/>
    <cellStyle name="Normal 7 7 3 3_Sheet3" xfId="21926"/>
    <cellStyle name="Normal 7 7 3 4" xfId="21927"/>
    <cellStyle name="Normal 7 7 3 4 2" xfId="45177"/>
    <cellStyle name="Normal 7 7 3 4 3" xfId="45176"/>
    <cellStyle name="Normal 7 7 3 5" xfId="21928"/>
    <cellStyle name="Normal 7 7 3 5 2" xfId="45179"/>
    <cellStyle name="Normal 7 7 3 5 3" xfId="45178"/>
    <cellStyle name="Normal 7 7 3 6" xfId="21929"/>
    <cellStyle name="Normal 7 7 3 6 2" xfId="45180"/>
    <cellStyle name="Normal 7 7 3 7" xfId="45165"/>
    <cellStyle name="Normal 7 7 3_Sheet3" xfId="21930"/>
    <cellStyle name="Normal 7 7 4" xfId="21931"/>
    <cellStyle name="Normal 7 7 4 2" xfId="21932"/>
    <cellStyle name="Normal 7 7 4 2 2" xfId="21933"/>
    <cellStyle name="Normal 7 7 4 2 2 2" xfId="21934"/>
    <cellStyle name="Normal 7 7 4 2 2 2 2" xfId="45184"/>
    <cellStyle name="Normal 7 7 4 2 2 3" xfId="45183"/>
    <cellStyle name="Normal 7 7 4 2 2_Sheet3" xfId="21935"/>
    <cellStyle name="Normal 7 7 4 2 3" xfId="21936"/>
    <cellStyle name="Normal 7 7 4 2 3 2" xfId="45186"/>
    <cellStyle name="Normal 7 7 4 2 3 3" xfId="45185"/>
    <cellStyle name="Normal 7 7 4 2 4" xfId="21937"/>
    <cellStyle name="Normal 7 7 4 2 4 2" xfId="45188"/>
    <cellStyle name="Normal 7 7 4 2 4 3" xfId="45187"/>
    <cellStyle name="Normal 7 7 4 2 5" xfId="21938"/>
    <cellStyle name="Normal 7 7 4 2 5 2" xfId="45189"/>
    <cellStyle name="Normal 7 7 4 2 6" xfId="45182"/>
    <cellStyle name="Normal 7 7 4 2_Sheet3" xfId="21939"/>
    <cellStyle name="Normal 7 7 4 3" xfId="21940"/>
    <cellStyle name="Normal 7 7 4 3 2" xfId="21941"/>
    <cellStyle name="Normal 7 7 4 3 2 2" xfId="45191"/>
    <cellStyle name="Normal 7 7 4 3 3" xfId="45190"/>
    <cellStyle name="Normal 7 7 4 3_Sheet3" xfId="21942"/>
    <cellStyle name="Normal 7 7 4 4" xfId="21943"/>
    <cellStyle name="Normal 7 7 4 4 2" xfId="45193"/>
    <cellStyle name="Normal 7 7 4 4 3" xfId="45192"/>
    <cellStyle name="Normal 7 7 4 5" xfId="21944"/>
    <cellStyle name="Normal 7 7 4 5 2" xfId="45195"/>
    <cellStyle name="Normal 7 7 4 5 3" xfId="45194"/>
    <cellStyle name="Normal 7 7 4 6" xfId="21945"/>
    <cellStyle name="Normal 7 7 4 6 2" xfId="45196"/>
    <cellStyle name="Normal 7 7 4 7" xfId="45181"/>
    <cellStyle name="Normal 7 7 4_Sheet3" xfId="21946"/>
    <cellStyle name="Normal 7 7 5" xfId="21947"/>
    <cellStyle name="Normal 7 7 5 2" xfId="21948"/>
    <cellStyle name="Normal 7 7 5 2 2" xfId="21949"/>
    <cellStyle name="Normal 7 7 5 2 2 2" xfId="45199"/>
    <cellStyle name="Normal 7 7 5 2 3" xfId="45198"/>
    <cellStyle name="Normal 7 7 5 2_Sheet3" xfId="21950"/>
    <cellStyle name="Normal 7 7 5 3" xfId="21951"/>
    <cellStyle name="Normal 7 7 5 3 2" xfId="45201"/>
    <cellStyle name="Normal 7 7 5 3 3" xfId="45200"/>
    <cellStyle name="Normal 7 7 5 4" xfId="21952"/>
    <cellStyle name="Normal 7 7 5 4 2" xfId="45203"/>
    <cellStyle name="Normal 7 7 5 4 3" xfId="45202"/>
    <cellStyle name="Normal 7 7 5 5" xfId="21953"/>
    <cellStyle name="Normal 7 7 5 5 2" xfId="45204"/>
    <cellStyle name="Normal 7 7 5 6" xfId="45197"/>
    <cellStyle name="Normal 7 7 5_Sheet3" xfId="21954"/>
    <cellStyle name="Normal 7 7 6" xfId="21955"/>
    <cellStyle name="Normal 7 7 6 2" xfId="21956"/>
    <cellStyle name="Normal 7 7 6 2 2" xfId="45206"/>
    <cellStyle name="Normal 7 7 6 3" xfId="45205"/>
    <cellStyle name="Normal 7 7 6_Sheet3" xfId="21957"/>
    <cellStyle name="Normal 7 7 7" xfId="21958"/>
    <cellStyle name="Normal 7 7 7 2" xfId="45208"/>
    <cellStyle name="Normal 7 7 7 3" xfId="45207"/>
    <cellStyle name="Normal 7 7 8" xfId="21959"/>
    <cellStyle name="Normal 7 7 8 2" xfId="45210"/>
    <cellStyle name="Normal 7 7 8 3" xfId="45209"/>
    <cellStyle name="Normal 7 7 9" xfId="21960"/>
    <cellStyle name="Normal 7 7 9 2" xfId="45211"/>
    <cellStyle name="Normal 7 7_Sheet3" xfId="21961"/>
    <cellStyle name="Normal 7 8" xfId="21962"/>
    <cellStyle name="Normal 7 8 10" xfId="45212"/>
    <cellStyle name="Normal 7 8 2" xfId="21963"/>
    <cellStyle name="Normal 7 8 2 2" xfId="21964"/>
    <cellStyle name="Normal 7 8 2 2 2" xfId="21965"/>
    <cellStyle name="Normal 7 8 2 2 2 2" xfId="21966"/>
    <cellStyle name="Normal 7 8 2 2 2 2 2" xfId="45216"/>
    <cellStyle name="Normal 7 8 2 2 2 3" xfId="45215"/>
    <cellStyle name="Normal 7 8 2 2 2_Sheet3" xfId="21967"/>
    <cellStyle name="Normal 7 8 2 2 3" xfId="21968"/>
    <cellStyle name="Normal 7 8 2 2 3 2" xfId="45218"/>
    <cellStyle name="Normal 7 8 2 2 3 3" xfId="45217"/>
    <cellStyle name="Normal 7 8 2 2 4" xfId="21969"/>
    <cellStyle name="Normal 7 8 2 2 4 2" xfId="45220"/>
    <cellStyle name="Normal 7 8 2 2 4 3" xfId="45219"/>
    <cellStyle name="Normal 7 8 2 2 5" xfId="21970"/>
    <cellStyle name="Normal 7 8 2 2 5 2" xfId="45221"/>
    <cellStyle name="Normal 7 8 2 2 6" xfId="45214"/>
    <cellStyle name="Normal 7 8 2 2_Sheet3" xfId="21971"/>
    <cellStyle name="Normal 7 8 2 3" xfId="21972"/>
    <cellStyle name="Normal 7 8 2 3 2" xfId="21973"/>
    <cellStyle name="Normal 7 8 2 3 2 2" xfId="45223"/>
    <cellStyle name="Normal 7 8 2 3 3" xfId="45222"/>
    <cellStyle name="Normal 7 8 2 3_Sheet3" xfId="21974"/>
    <cellStyle name="Normal 7 8 2 4" xfId="21975"/>
    <cellStyle name="Normal 7 8 2 4 2" xfId="45225"/>
    <cellStyle name="Normal 7 8 2 4 3" xfId="45224"/>
    <cellStyle name="Normal 7 8 2 5" xfId="21976"/>
    <cellStyle name="Normal 7 8 2 5 2" xfId="45227"/>
    <cellStyle name="Normal 7 8 2 5 3" xfId="45226"/>
    <cellStyle name="Normal 7 8 2 6" xfId="21977"/>
    <cellStyle name="Normal 7 8 2 6 2" xfId="45228"/>
    <cellStyle name="Normal 7 8 2 7" xfId="45213"/>
    <cellStyle name="Normal 7 8 2_Sheet3" xfId="21978"/>
    <cellStyle name="Normal 7 8 3" xfId="21979"/>
    <cellStyle name="Normal 7 8 3 2" xfId="21980"/>
    <cellStyle name="Normal 7 8 3 2 2" xfId="21981"/>
    <cellStyle name="Normal 7 8 3 2 2 2" xfId="21982"/>
    <cellStyle name="Normal 7 8 3 2 2 2 2" xfId="45232"/>
    <cellStyle name="Normal 7 8 3 2 2 3" xfId="45231"/>
    <cellStyle name="Normal 7 8 3 2 2_Sheet3" xfId="21983"/>
    <cellStyle name="Normal 7 8 3 2 3" xfId="21984"/>
    <cellStyle name="Normal 7 8 3 2 3 2" xfId="45234"/>
    <cellStyle name="Normal 7 8 3 2 3 3" xfId="45233"/>
    <cellStyle name="Normal 7 8 3 2 4" xfId="21985"/>
    <cellStyle name="Normal 7 8 3 2 4 2" xfId="45236"/>
    <cellStyle name="Normal 7 8 3 2 4 3" xfId="45235"/>
    <cellStyle name="Normal 7 8 3 2 5" xfId="21986"/>
    <cellStyle name="Normal 7 8 3 2 5 2" xfId="45237"/>
    <cellStyle name="Normal 7 8 3 2 6" xfId="45230"/>
    <cellStyle name="Normal 7 8 3 2_Sheet3" xfId="21987"/>
    <cellStyle name="Normal 7 8 3 3" xfId="21988"/>
    <cellStyle name="Normal 7 8 3 3 2" xfId="21989"/>
    <cellStyle name="Normal 7 8 3 3 2 2" xfId="45239"/>
    <cellStyle name="Normal 7 8 3 3 3" xfId="45238"/>
    <cellStyle name="Normal 7 8 3 3_Sheet3" xfId="21990"/>
    <cellStyle name="Normal 7 8 3 4" xfId="21991"/>
    <cellStyle name="Normal 7 8 3 4 2" xfId="45241"/>
    <cellStyle name="Normal 7 8 3 4 3" xfId="45240"/>
    <cellStyle name="Normal 7 8 3 5" xfId="21992"/>
    <cellStyle name="Normal 7 8 3 5 2" xfId="45243"/>
    <cellStyle name="Normal 7 8 3 5 3" xfId="45242"/>
    <cellStyle name="Normal 7 8 3 6" xfId="21993"/>
    <cellStyle name="Normal 7 8 3 6 2" xfId="45244"/>
    <cellStyle name="Normal 7 8 3 7" xfId="45229"/>
    <cellStyle name="Normal 7 8 3_Sheet3" xfId="21994"/>
    <cellStyle name="Normal 7 8 4" xfId="21995"/>
    <cellStyle name="Normal 7 8 4 2" xfId="21996"/>
    <cellStyle name="Normal 7 8 4 2 2" xfId="21997"/>
    <cellStyle name="Normal 7 8 4 2 2 2" xfId="21998"/>
    <cellStyle name="Normal 7 8 4 2 2 2 2" xfId="45248"/>
    <cellStyle name="Normal 7 8 4 2 2 3" xfId="45247"/>
    <cellStyle name="Normal 7 8 4 2 2_Sheet3" xfId="21999"/>
    <cellStyle name="Normal 7 8 4 2 3" xfId="22000"/>
    <cellStyle name="Normal 7 8 4 2 3 2" xfId="45250"/>
    <cellStyle name="Normal 7 8 4 2 3 3" xfId="45249"/>
    <cellStyle name="Normal 7 8 4 2 4" xfId="22001"/>
    <cellStyle name="Normal 7 8 4 2 4 2" xfId="45252"/>
    <cellStyle name="Normal 7 8 4 2 4 3" xfId="45251"/>
    <cellStyle name="Normal 7 8 4 2 5" xfId="22002"/>
    <cellStyle name="Normal 7 8 4 2 5 2" xfId="45253"/>
    <cellStyle name="Normal 7 8 4 2 6" xfId="45246"/>
    <cellStyle name="Normal 7 8 4 2_Sheet3" xfId="22003"/>
    <cellStyle name="Normal 7 8 4 3" xfId="22004"/>
    <cellStyle name="Normal 7 8 4 3 2" xfId="22005"/>
    <cellStyle name="Normal 7 8 4 3 2 2" xfId="45255"/>
    <cellStyle name="Normal 7 8 4 3 3" xfId="45254"/>
    <cellStyle name="Normal 7 8 4 3_Sheet3" xfId="22006"/>
    <cellStyle name="Normal 7 8 4 4" xfId="22007"/>
    <cellStyle name="Normal 7 8 4 4 2" xfId="45257"/>
    <cellStyle name="Normal 7 8 4 4 3" xfId="45256"/>
    <cellStyle name="Normal 7 8 4 5" xfId="22008"/>
    <cellStyle name="Normal 7 8 4 5 2" xfId="45259"/>
    <cellStyle name="Normal 7 8 4 5 3" xfId="45258"/>
    <cellStyle name="Normal 7 8 4 6" xfId="22009"/>
    <cellStyle name="Normal 7 8 4 6 2" xfId="45260"/>
    <cellStyle name="Normal 7 8 4 7" xfId="45245"/>
    <cellStyle name="Normal 7 8 4_Sheet3" xfId="22010"/>
    <cellStyle name="Normal 7 8 5" xfId="22011"/>
    <cellStyle name="Normal 7 8 5 2" xfId="22012"/>
    <cellStyle name="Normal 7 8 5 2 2" xfId="22013"/>
    <cellStyle name="Normal 7 8 5 2 2 2" xfId="45263"/>
    <cellStyle name="Normal 7 8 5 2 3" xfId="45262"/>
    <cellStyle name="Normal 7 8 5 2_Sheet3" xfId="22014"/>
    <cellStyle name="Normal 7 8 5 3" xfId="22015"/>
    <cellStyle name="Normal 7 8 5 3 2" xfId="45265"/>
    <cellStyle name="Normal 7 8 5 3 3" xfId="45264"/>
    <cellStyle name="Normal 7 8 5 4" xfId="22016"/>
    <cellStyle name="Normal 7 8 5 4 2" xfId="45267"/>
    <cellStyle name="Normal 7 8 5 4 3" xfId="45266"/>
    <cellStyle name="Normal 7 8 5 5" xfId="22017"/>
    <cellStyle name="Normal 7 8 5 5 2" xfId="45268"/>
    <cellStyle name="Normal 7 8 5 6" xfId="45261"/>
    <cellStyle name="Normal 7 8 5_Sheet3" xfId="22018"/>
    <cellStyle name="Normal 7 8 6" xfId="22019"/>
    <cellStyle name="Normal 7 8 6 2" xfId="22020"/>
    <cellStyle name="Normal 7 8 6 2 2" xfId="45270"/>
    <cellStyle name="Normal 7 8 6 3" xfId="45269"/>
    <cellStyle name="Normal 7 8 6_Sheet3" xfId="22021"/>
    <cellStyle name="Normal 7 8 7" xfId="22022"/>
    <cellStyle name="Normal 7 8 7 2" xfId="45272"/>
    <cellStyle name="Normal 7 8 7 3" xfId="45271"/>
    <cellStyle name="Normal 7 8 8" xfId="22023"/>
    <cellStyle name="Normal 7 8 8 2" xfId="45274"/>
    <cellStyle name="Normal 7 8 8 3" xfId="45273"/>
    <cellStyle name="Normal 7 8 9" xfId="22024"/>
    <cellStyle name="Normal 7 8 9 2" xfId="45275"/>
    <cellStyle name="Normal 7 8_Sheet3" xfId="22025"/>
    <cellStyle name="Normal 7 9" xfId="22026"/>
    <cellStyle name="Normal 7 9 10" xfId="45276"/>
    <cellStyle name="Normal 7 9 2" xfId="22027"/>
    <cellStyle name="Normal 7 9 2 2" xfId="22028"/>
    <cellStyle name="Normal 7 9 2 2 2" xfId="22029"/>
    <cellStyle name="Normal 7 9 2 2 2 2" xfId="22030"/>
    <cellStyle name="Normal 7 9 2 2 2 2 2" xfId="45280"/>
    <cellStyle name="Normal 7 9 2 2 2 3" xfId="45279"/>
    <cellStyle name="Normal 7 9 2 2 2_Sheet3" xfId="22031"/>
    <cellStyle name="Normal 7 9 2 2 3" xfId="22032"/>
    <cellStyle name="Normal 7 9 2 2 3 2" xfId="45282"/>
    <cellStyle name="Normal 7 9 2 2 3 3" xfId="45281"/>
    <cellStyle name="Normal 7 9 2 2 4" xfId="22033"/>
    <cellStyle name="Normal 7 9 2 2 4 2" xfId="45284"/>
    <cellStyle name="Normal 7 9 2 2 4 3" xfId="45283"/>
    <cellStyle name="Normal 7 9 2 2 5" xfId="22034"/>
    <cellStyle name="Normal 7 9 2 2 5 2" xfId="45285"/>
    <cellStyle name="Normal 7 9 2 2 6" xfId="45278"/>
    <cellStyle name="Normal 7 9 2 2_Sheet3" xfId="22035"/>
    <cellStyle name="Normal 7 9 2 3" xfId="22036"/>
    <cellStyle name="Normal 7 9 2 3 2" xfId="22037"/>
    <cellStyle name="Normal 7 9 2 3 2 2" xfId="45287"/>
    <cellStyle name="Normal 7 9 2 3 3" xfId="45286"/>
    <cellStyle name="Normal 7 9 2 3_Sheet3" xfId="22038"/>
    <cellStyle name="Normal 7 9 2 4" xfId="22039"/>
    <cellStyle name="Normal 7 9 2 4 2" xfId="45289"/>
    <cellStyle name="Normal 7 9 2 4 3" xfId="45288"/>
    <cellStyle name="Normal 7 9 2 5" xfId="22040"/>
    <cellStyle name="Normal 7 9 2 5 2" xfId="45291"/>
    <cellStyle name="Normal 7 9 2 5 3" xfId="45290"/>
    <cellStyle name="Normal 7 9 2 6" xfId="22041"/>
    <cellStyle name="Normal 7 9 2 6 2" xfId="45292"/>
    <cellStyle name="Normal 7 9 2 7" xfId="45277"/>
    <cellStyle name="Normal 7 9 2_Sheet3" xfId="22042"/>
    <cellStyle name="Normal 7 9 3" xfId="22043"/>
    <cellStyle name="Normal 7 9 3 2" xfId="22044"/>
    <cellStyle name="Normal 7 9 3 2 2" xfId="22045"/>
    <cellStyle name="Normal 7 9 3 2 2 2" xfId="22046"/>
    <cellStyle name="Normal 7 9 3 2 2 2 2" xfId="45296"/>
    <cellStyle name="Normal 7 9 3 2 2 3" xfId="45295"/>
    <cellStyle name="Normal 7 9 3 2 2_Sheet3" xfId="22047"/>
    <cellStyle name="Normal 7 9 3 2 3" xfId="22048"/>
    <cellStyle name="Normal 7 9 3 2 3 2" xfId="45298"/>
    <cellStyle name="Normal 7 9 3 2 3 3" xfId="45297"/>
    <cellStyle name="Normal 7 9 3 2 4" xfId="22049"/>
    <cellStyle name="Normal 7 9 3 2 4 2" xfId="45300"/>
    <cellStyle name="Normal 7 9 3 2 4 3" xfId="45299"/>
    <cellStyle name="Normal 7 9 3 2 5" xfId="22050"/>
    <cellStyle name="Normal 7 9 3 2 5 2" xfId="45301"/>
    <cellStyle name="Normal 7 9 3 2 6" xfId="45294"/>
    <cellStyle name="Normal 7 9 3 2_Sheet3" xfId="22051"/>
    <cellStyle name="Normal 7 9 3 3" xfId="22052"/>
    <cellStyle name="Normal 7 9 3 3 2" xfId="22053"/>
    <cellStyle name="Normal 7 9 3 3 2 2" xfId="45303"/>
    <cellStyle name="Normal 7 9 3 3 3" xfId="45302"/>
    <cellStyle name="Normal 7 9 3 3_Sheet3" xfId="22054"/>
    <cellStyle name="Normal 7 9 3 4" xfId="22055"/>
    <cellStyle name="Normal 7 9 3 4 2" xfId="45305"/>
    <cellStyle name="Normal 7 9 3 4 3" xfId="45304"/>
    <cellStyle name="Normal 7 9 3 5" xfId="22056"/>
    <cellStyle name="Normal 7 9 3 5 2" xfId="45307"/>
    <cellStyle name="Normal 7 9 3 5 3" xfId="45306"/>
    <cellStyle name="Normal 7 9 3 6" xfId="22057"/>
    <cellStyle name="Normal 7 9 3 6 2" xfId="45308"/>
    <cellStyle name="Normal 7 9 3 7" xfId="45293"/>
    <cellStyle name="Normal 7 9 3_Sheet3" xfId="22058"/>
    <cellStyle name="Normal 7 9 4" xfId="22059"/>
    <cellStyle name="Normal 7 9 4 2" xfId="22060"/>
    <cellStyle name="Normal 7 9 4 2 2" xfId="22061"/>
    <cellStyle name="Normal 7 9 4 2 2 2" xfId="22062"/>
    <cellStyle name="Normal 7 9 4 2 2 2 2" xfId="45312"/>
    <cellStyle name="Normal 7 9 4 2 2 3" xfId="45311"/>
    <cellStyle name="Normal 7 9 4 2 2_Sheet3" xfId="22063"/>
    <cellStyle name="Normal 7 9 4 2 3" xfId="22064"/>
    <cellStyle name="Normal 7 9 4 2 3 2" xfId="45314"/>
    <cellStyle name="Normal 7 9 4 2 3 3" xfId="45313"/>
    <cellStyle name="Normal 7 9 4 2 4" xfId="22065"/>
    <cellStyle name="Normal 7 9 4 2 4 2" xfId="45316"/>
    <cellStyle name="Normal 7 9 4 2 4 3" xfId="45315"/>
    <cellStyle name="Normal 7 9 4 2 5" xfId="22066"/>
    <cellStyle name="Normal 7 9 4 2 5 2" xfId="45317"/>
    <cellStyle name="Normal 7 9 4 2 6" xfId="45310"/>
    <cellStyle name="Normal 7 9 4 2_Sheet3" xfId="22067"/>
    <cellStyle name="Normal 7 9 4 3" xfId="22068"/>
    <cellStyle name="Normal 7 9 4 3 2" xfId="22069"/>
    <cellStyle name="Normal 7 9 4 3 2 2" xfId="45319"/>
    <cellStyle name="Normal 7 9 4 3 3" xfId="45318"/>
    <cellStyle name="Normal 7 9 4 3_Sheet3" xfId="22070"/>
    <cellStyle name="Normal 7 9 4 4" xfId="22071"/>
    <cellStyle name="Normal 7 9 4 4 2" xfId="45321"/>
    <cellStyle name="Normal 7 9 4 4 3" xfId="45320"/>
    <cellStyle name="Normal 7 9 4 5" xfId="22072"/>
    <cellStyle name="Normal 7 9 4 5 2" xfId="45323"/>
    <cellStyle name="Normal 7 9 4 5 3" xfId="45322"/>
    <cellStyle name="Normal 7 9 4 6" xfId="22073"/>
    <cellStyle name="Normal 7 9 4 6 2" xfId="45324"/>
    <cellStyle name="Normal 7 9 4 7" xfId="45309"/>
    <cellStyle name="Normal 7 9 4_Sheet3" xfId="22074"/>
    <cellStyle name="Normal 7 9 5" xfId="22075"/>
    <cellStyle name="Normal 7 9 5 2" xfId="22076"/>
    <cellStyle name="Normal 7 9 5 2 2" xfId="22077"/>
    <cellStyle name="Normal 7 9 5 2 2 2" xfId="45327"/>
    <cellStyle name="Normal 7 9 5 2 3" xfId="45326"/>
    <cellStyle name="Normal 7 9 5 2_Sheet3" xfId="22078"/>
    <cellStyle name="Normal 7 9 5 3" xfId="22079"/>
    <cellStyle name="Normal 7 9 5 3 2" xfId="45329"/>
    <cellStyle name="Normal 7 9 5 3 3" xfId="45328"/>
    <cellStyle name="Normal 7 9 5 4" xfId="22080"/>
    <cellStyle name="Normal 7 9 5 4 2" xfId="45331"/>
    <cellStyle name="Normal 7 9 5 4 3" xfId="45330"/>
    <cellStyle name="Normal 7 9 5 5" xfId="22081"/>
    <cellStyle name="Normal 7 9 5 5 2" xfId="45332"/>
    <cellStyle name="Normal 7 9 5 6" xfId="45325"/>
    <cellStyle name="Normal 7 9 5_Sheet3" xfId="22082"/>
    <cellStyle name="Normal 7 9 6" xfId="22083"/>
    <cellStyle name="Normal 7 9 6 2" xfId="22084"/>
    <cellStyle name="Normal 7 9 6 2 2" xfId="45334"/>
    <cellStyle name="Normal 7 9 6 3" xfId="45333"/>
    <cellStyle name="Normal 7 9 6_Sheet3" xfId="22085"/>
    <cellStyle name="Normal 7 9 7" xfId="22086"/>
    <cellStyle name="Normal 7 9 7 2" xfId="45336"/>
    <cellStyle name="Normal 7 9 7 3" xfId="45335"/>
    <cellStyle name="Normal 7 9 8" xfId="22087"/>
    <cellStyle name="Normal 7 9 8 2" xfId="45338"/>
    <cellStyle name="Normal 7 9 8 3" xfId="45337"/>
    <cellStyle name="Normal 7 9 9" xfId="22088"/>
    <cellStyle name="Normal 7 9 9 2" xfId="45339"/>
    <cellStyle name="Normal 7 9_Sheet3" xfId="22089"/>
    <cellStyle name="Normal 7_Sheet3" xfId="22090"/>
    <cellStyle name="Normal 8" xfId="22091"/>
    <cellStyle name="Normal 8 10" xfId="22092"/>
    <cellStyle name="Normal 8 10 10" xfId="45341"/>
    <cellStyle name="Normal 8 10 2" xfId="22093"/>
    <cellStyle name="Normal 8 10 2 2" xfId="22094"/>
    <cellStyle name="Normal 8 10 2 2 2" xfId="22095"/>
    <cellStyle name="Normal 8 10 2 2 2 2" xfId="22096"/>
    <cellStyle name="Normal 8 10 2 2 2 2 2" xfId="45345"/>
    <cellStyle name="Normal 8 10 2 2 2 3" xfId="45344"/>
    <cellStyle name="Normal 8 10 2 2 2_Sheet3" xfId="22097"/>
    <cellStyle name="Normal 8 10 2 2 3" xfId="22098"/>
    <cellStyle name="Normal 8 10 2 2 3 2" xfId="45347"/>
    <cellStyle name="Normal 8 10 2 2 3 3" xfId="45346"/>
    <cellStyle name="Normal 8 10 2 2 4" xfId="22099"/>
    <cellStyle name="Normal 8 10 2 2 4 2" xfId="45349"/>
    <cellStyle name="Normal 8 10 2 2 4 3" xfId="45348"/>
    <cellStyle name="Normal 8 10 2 2 5" xfId="22100"/>
    <cellStyle name="Normal 8 10 2 2 5 2" xfId="45350"/>
    <cellStyle name="Normal 8 10 2 2 6" xfId="45343"/>
    <cellStyle name="Normal 8 10 2 2_Sheet3" xfId="22101"/>
    <cellStyle name="Normal 8 10 2 3" xfId="22102"/>
    <cellStyle name="Normal 8 10 2 3 2" xfId="22103"/>
    <cellStyle name="Normal 8 10 2 3 2 2" xfId="45352"/>
    <cellStyle name="Normal 8 10 2 3 3" xfId="45351"/>
    <cellStyle name="Normal 8 10 2 3_Sheet3" xfId="22104"/>
    <cellStyle name="Normal 8 10 2 4" xfId="22105"/>
    <cellStyle name="Normal 8 10 2 4 2" xfId="45354"/>
    <cellStyle name="Normal 8 10 2 4 3" xfId="45353"/>
    <cellStyle name="Normal 8 10 2 5" xfId="22106"/>
    <cellStyle name="Normal 8 10 2 5 2" xfId="45356"/>
    <cellStyle name="Normal 8 10 2 5 3" xfId="45355"/>
    <cellStyle name="Normal 8 10 2 6" xfId="22107"/>
    <cellStyle name="Normal 8 10 2 6 2" xfId="45357"/>
    <cellStyle name="Normal 8 10 2 7" xfId="45342"/>
    <cellStyle name="Normal 8 10 2_Sheet3" xfId="22108"/>
    <cellStyle name="Normal 8 10 3" xfId="22109"/>
    <cellStyle name="Normal 8 10 3 2" xfId="22110"/>
    <cellStyle name="Normal 8 10 3 2 2" xfId="22111"/>
    <cellStyle name="Normal 8 10 3 2 2 2" xfId="22112"/>
    <cellStyle name="Normal 8 10 3 2 2 2 2" xfId="45361"/>
    <cellStyle name="Normal 8 10 3 2 2 3" xfId="45360"/>
    <cellStyle name="Normal 8 10 3 2 2_Sheet3" xfId="22113"/>
    <cellStyle name="Normal 8 10 3 2 3" xfId="22114"/>
    <cellStyle name="Normal 8 10 3 2 3 2" xfId="45363"/>
    <cellStyle name="Normal 8 10 3 2 3 3" xfId="45362"/>
    <cellStyle name="Normal 8 10 3 2 4" xfId="22115"/>
    <cellStyle name="Normal 8 10 3 2 4 2" xfId="45365"/>
    <cellStyle name="Normal 8 10 3 2 4 3" xfId="45364"/>
    <cellStyle name="Normal 8 10 3 2 5" xfId="22116"/>
    <cellStyle name="Normal 8 10 3 2 5 2" xfId="45366"/>
    <cellStyle name="Normal 8 10 3 2 6" xfId="45359"/>
    <cellStyle name="Normal 8 10 3 2_Sheet3" xfId="22117"/>
    <cellStyle name="Normal 8 10 3 3" xfId="22118"/>
    <cellStyle name="Normal 8 10 3 3 2" xfId="22119"/>
    <cellStyle name="Normal 8 10 3 3 2 2" xfId="45368"/>
    <cellStyle name="Normal 8 10 3 3 3" xfId="45367"/>
    <cellStyle name="Normal 8 10 3 3_Sheet3" xfId="22120"/>
    <cellStyle name="Normal 8 10 3 4" xfId="22121"/>
    <cellStyle name="Normal 8 10 3 4 2" xfId="45370"/>
    <cellStyle name="Normal 8 10 3 4 3" xfId="45369"/>
    <cellStyle name="Normal 8 10 3 5" xfId="22122"/>
    <cellStyle name="Normal 8 10 3 5 2" xfId="45372"/>
    <cellStyle name="Normal 8 10 3 5 3" xfId="45371"/>
    <cellStyle name="Normal 8 10 3 6" xfId="22123"/>
    <cellStyle name="Normal 8 10 3 6 2" xfId="45373"/>
    <cellStyle name="Normal 8 10 3 7" xfId="45358"/>
    <cellStyle name="Normal 8 10 3_Sheet3" xfId="22124"/>
    <cellStyle name="Normal 8 10 4" xfId="22125"/>
    <cellStyle name="Normal 8 10 4 2" xfId="22126"/>
    <cellStyle name="Normal 8 10 4 2 2" xfId="22127"/>
    <cellStyle name="Normal 8 10 4 2 2 2" xfId="22128"/>
    <cellStyle name="Normal 8 10 4 2 2 2 2" xfId="45377"/>
    <cellStyle name="Normal 8 10 4 2 2 3" xfId="45376"/>
    <cellStyle name="Normal 8 10 4 2 2_Sheet3" xfId="22129"/>
    <cellStyle name="Normal 8 10 4 2 3" xfId="22130"/>
    <cellStyle name="Normal 8 10 4 2 3 2" xfId="45379"/>
    <cellStyle name="Normal 8 10 4 2 3 3" xfId="45378"/>
    <cellStyle name="Normal 8 10 4 2 4" xfId="22131"/>
    <cellStyle name="Normal 8 10 4 2 4 2" xfId="45381"/>
    <cellStyle name="Normal 8 10 4 2 4 3" xfId="45380"/>
    <cellStyle name="Normal 8 10 4 2 5" xfId="22132"/>
    <cellStyle name="Normal 8 10 4 2 5 2" xfId="45382"/>
    <cellStyle name="Normal 8 10 4 2 6" xfId="45375"/>
    <cellStyle name="Normal 8 10 4 2_Sheet3" xfId="22133"/>
    <cellStyle name="Normal 8 10 4 3" xfId="22134"/>
    <cellStyle name="Normal 8 10 4 3 2" xfId="22135"/>
    <cellStyle name="Normal 8 10 4 3 2 2" xfId="45384"/>
    <cellStyle name="Normal 8 10 4 3 3" xfId="45383"/>
    <cellStyle name="Normal 8 10 4 3_Sheet3" xfId="22136"/>
    <cellStyle name="Normal 8 10 4 4" xfId="22137"/>
    <cellStyle name="Normal 8 10 4 4 2" xfId="45386"/>
    <cellStyle name="Normal 8 10 4 4 3" xfId="45385"/>
    <cellStyle name="Normal 8 10 4 5" xfId="22138"/>
    <cellStyle name="Normal 8 10 4 5 2" xfId="45388"/>
    <cellStyle name="Normal 8 10 4 5 3" xfId="45387"/>
    <cellStyle name="Normal 8 10 4 6" xfId="22139"/>
    <cellStyle name="Normal 8 10 4 6 2" xfId="45389"/>
    <cellStyle name="Normal 8 10 4 7" xfId="45374"/>
    <cellStyle name="Normal 8 10 4_Sheet3" xfId="22140"/>
    <cellStyle name="Normal 8 10 5" xfId="22141"/>
    <cellStyle name="Normal 8 10 5 2" xfId="22142"/>
    <cellStyle name="Normal 8 10 5 2 2" xfId="22143"/>
    <cellStyle name="Normal 8 10 5 2 2 2" xfId="45392"/>
    <cellStyle name="Normal 8 10 5 2 3" xfId="45391"/>
    <cellStyle name="Normal 8 10 5 2_Sheet3" xfId="22144"/>
    <cellStyle name="Normal 8 10 5 3" xfId="22145"/>
    <cellStyle name="Normal 8 10 5 3 2" xfId="45394"/>
    <cellStyle name="Normal 8 10 5 3 3" xfId="45393"/>
    <cellStyle name="Normal 8 10 5 4" xfId="22146"/>
    <cellStyle name="Normal 8 10 5 4 2" xfId="45396"/>
    <cellStyle name="Normal 8 10 5 4 3" xfId="45395"/>
    <cellStyle name="Normal 8 10 5 5" xfId="22147"/>
    <cellStyle name="Normal 8 10 5 5 2" xfId="45397"/>
    <cellStyle name="Normal 8 10 5 6" xfId="45390"/>
    <cellStyle name="Normal 8 10 5_Sheet3" xfId="22148"/>
    <cellStyle name="Normal 8 10 6" xfId="22149"/>
    <cellStyle name="Normal 8 10 6 2" xfId="22150"/>
    <cellStyle name="Normal 8 10 6 2 2" xfId="45399"/>
    <cellStyle name="Normal 8 10 6 3" xfId="45398"/>
    <cellStyle name="Normal 8 10 6_Sheet3" xfId="22151"/>
    <cellStyle name="Normal 8 10 7" xfId="22152"/>
    <cellStyle name="Normal 8 10 7 2" xfId="45401"/>
    <cellStyle name="Normal 8 10 7 3" xfId="45400"/>
    <cellStyle name="Normal 8 10 8" xfId="22153"/>
    <cellStyle name="Normal 8 10 8 2" xfId="45403"/>
    <cellStyle name="Normal 8 10 8 3" xfId="45402"/>
    <cellStyle name="Normal 8 10 9" xfId="22154"/>
    <cellStyle name="Normal 8 10 9 2" xfId="45404"/>
    <cellStyle name="Normal 8 10_Sheet3" xfId="22155"/>
    <cellStyle name="Normal 8 11" xfId="22156"/>
    <cellStyle name="Normal 8 11 10" xfId="45405"/>
    <cellStyle name="Normal 8 11 2" xfId="22157"/>
    <cellStyle name="Normal 8 11 2 2" xfId="22158"/>
    <cellStyle name="Normal 8 11 2 2 2" xfId="22159"/>
    <cellStyle name="Normal 8 11 2 2 2 2" xfId="22160"/>
    <cellStyle name="Normal 8 11 2 2 2 2 2" xfId="45409"/>
    <cellStyle name="Normal 8 11 2 2 2 3" xfId="45408"/>
    <cellStyle name="Normal 8 11 2 2 2_Sheet3" xfId="22161"/>
    <cellStyle name="Normal 8 11 2 2 3" xfId="22162"/>
    <cellStyle name="Normal 8 11 2 2 3 2" xfId="45411"/>
    <cellStyle name="Normal 8 11 2 2 3 3" xfId="45410"/>
    <cellStyle name="Normal 8 11 2 2 4" xfId="22163"/>
    <cellStyle name="Normal 8 11 2 2 4 2" xfId="45413"/>
    <cellStyle name="Normal 8 11 2 2 4 3" xfId="45412"/>
    <cellStyle name="Normal 8 11 2 2 5" xfId="22164"/>
    <cellStyle name="Normal 8 11 2 2 5 2" xfId="45414"/>
    <cellStyle name="Normal 8 11 2 2 6" xfId="45407"/>
    <cellStyle name="Normal 8 11 2 2_Sheet3" xfId="22165"/>
    <cellStyle name="Normal 8 11 2 3" xfId="22166"/>
    <cellStyle name="Normal 8 11 2 3 2" xfId="22167"/>
    <cellStyle name="Normal 8 11 2 3 2 2" xfId="45416"/>
    <cellStyle name="Normal 8 11 2 3 3" xfId="45415"/>
    <cellStyle name="Normal 8 11 2 3_Sheet3" xfId="22168"/>
    <cellStyle name="Normal 8 11 2 4" xfId="22169"/>
    <cellStyle name="Normal 8 11 2 4 2" xfId="45418"/>
    <cellStyle name="Normal 8 11 2 4 3" xfId="45417"/>
    <cellStyle name="Normal 8 11 2 5" xfId="22170"/>
    <cellStyle name="Normal 8 11 2 5 2" xfId="45420"/>
    <cellStyle name="Normal 8 11 2 5 3" xfId="45419"/>
    <cellStyle name="Normal 8 11 2 6" xfId="22171"/>
    <cellStyle name="Normal 8 11 2 6 2" xfId="45421"/>
    <cellStyle name="Normal 8 11 2 7" xfId="45406"/>
    <cellStyle name="Normal 8 11 2_Sheet3" xfId="22172"/>
    <cellStyle name="Normal 8 11 3" xfId="22173"/>
    <cellStyle name="Normal 8 11 3 2" xfId="22174"/>
    <cellStyle name="Normal 8 11 3 2 2" xfId="22175"/>
    <cellStyle name="Normal 8 11 3 2 2 2" xfId="22176"/>
    <cellStyle name="Normal 8 11 3 2 2 2 2" xfId="45425"/>
    <cellStyle name="Normal 8 11 3 2 2 3" xfId="45424"/>
    <cellStyle name="Normal 8 11 3 2 2_Sheet3" xfId="22177"/>
    <cellStyle name="Normal 8 11 3 2 3" xfId="22178"/>
    <cellStyle name="Normal 8 11 3 2 3 2" xfId="45427"/>
    <cellStyle name="Normal 8 11 3 2 3 3" xfId="45426"/>
    <cellStyle name="Normal 8 11 3 2 4" xfId="22179"/>
    <cellStyle name="Normal 8 11 3 2 4 2" xfId="45429"/>
    <cellStyle name="Normal 8 11 3 2 4 3" xfId="45428"/>
    <cellStyle name="Normal 8 11 3 2 5" xfId="22180"/>
    <cellStyle name="Normal 8 11 3 2 5 2" xfId="45430"/>
    <cellStyle name="Normal 8 11 3 2 6" xfId="45423"/>
    <cellStyle name="Normal 8 11 3 2_Sheet3" xfId="22181"/>
    <cellStyle name="Normal 8 11 3 3" xfId="22182"/>
    <cellStyle name="Normal 8 11 3 3 2" xfId="22183"/>
    <cellStyle name="Normal 8 11 3 3 2 2" xfId="45432"/>
    <cellStyle name="Normal 8 11 3 3 3" xfId="45431"/>
    <cellStyle name="Normal 8 11 3 3_Sheet3" xfId="22184"/>
    <cellStyle name="Normal 8 11 3 4" xfId="22185"/>
    <cellStyle name="Normal 8 11 3 4 2" xfId="45434"/>
    <cellStyle name="Normal 8 11 3 4 3" xfId="45433"/>
    <cellStyle name="Normal 8 11 3 5" xfId="22186"/>
    <cellStyle name="Normal 8 11 3 5 2" xfId="45436"/>
    <cellStyle name="Normal 8 11 3 5 3" xfId="45435"/>
    <cellStyle name="Normal 8 11 3 6" xfId="22187"/>
    <cellStyle name="Normal 8 11 3 6 2" xfId="45437"/>
    <cellStyle name="Normal 8 11 3 7" xfId="45422"/>
    <cellStyle name="Normal 8 11 3_Sheet3" xfId="22188"/>
    <cellStyle name="Normal 8 11 4" xfId="22189"/>
    <cellStyle name="Normal 8 11 4 2" xfId="22190"/>
    <cellStyle name="Normal 8 11 4 2 2" xfId="22191"/>
    <cellStyle name="Normal 8 11 4 2 2 2" xfId="22192"/>
    <cellStyle name="Normal 8 11 4 2 2 2 2" xfId="45441"/>
    <cellStyle name="Normal 8 11 4 2 2 3" xfId="45440"/>
    <cellStyle name="Normal 8 11 4 2 2_Sheet3" xfId="22193"/>
    <cellStyle name="Normal 8 11 4 2 3" xfId="22194"/>
    <cellStyle name="Normal 8 11 4 2 3 2" xfId="45443"/>
    <cellStyle name="Normal 8 11 4 2 3 3" xfId="45442"/>
    <cellStyle name="Normal 8 11 4 2 4" xfId="22195"/>
    <cellStyle name="Normal 8 11 4 2 4 2" xfId="45445"/>
    <cellStyle name="Normal 8 11 4 2 4 3" xfId="45444"/>
    <cellStyle name="Normal 8 11 4 2 5" xfId="22196"/>
    <cellStyle name="Normal 8 11 4 2 5 2" xfId="45446"/>
    <cellStyle name="Normal 8 11 4 2 6" xfId="45439"/>
    <cellStyle name="Normal 8 11 4 2_Sheet3" xfId="22197"/>
    <cellStyle name="Normal 8 11 4 3" xfId="22198"/>
    <cellStyle name="Normal 8 11 4 3 2" xfId="22199"/>
    <cellStyle name="Normal 8 11 4 3 2 2" xfId="45448"/>
    <cellStyle name="Normal 8 11 4 3 3" xfId="45447"/>
    <cellStyle name="Normal 8 11 4 3_Sheet3" xfId="22200"/>
    <cellStyle name="Normal 8 11 4 4" xfId="22201"/>
    <cellStyle name="Normal 8 11 4 4 2" xfId="45450"/>
    <cellStyle name="Normal 8 11 4 4 3" xfId="45449"/>
    <cellStyle name="Normal 8 11 4 5" xfId="22202"/>
    <cellStyle name="Normal 8 11 4 5 2" xfId="45452"/>
    <cellStyle name="Normal 8 11 4 5 3" xfId="45451"/>
    <cellStyle name="Normal 8 11 4 6" xfId="22203"/>
    <cellStyle name="Normal 8 11 4 6 2" xfId="45453"/>
    <cellStyle name="Normal 8 11 4 7" xfId="45438"/>
    <cellStyle name="Normal 8 11 4_Sheet3" xfId="22204"/>
    <cellStyle name="Normal 8 11 5" xfId="22205"/>
    <cellStyle name="Normal 8 11 5 2" xfId="22206"/>
    <cellStyle name="Normal 8 11 5 2 2" xfId="22207"/>
    <cellStyle name="Normal 8 11 5 2 2 2" xfId="45456"/>
    <cellStyle name="Normal 8 11 5 2 3" xfId="45455"/>
    <cellStyle name="Normal 8 11 5 2_Sheet3" xfId="22208"/>
    <cellStyle name="Normal 8 11 5 3" xfId="22209"/>
    <cellStyle name="Normal 8 11 5 3 2" xfId="45458"/>
    <cellStyle name="Normal 8 11 5 3 3" xfId="45457"/>
    <cellStyle name="Normal 8 11 5 4" xfId="22210"/>
    <cellStyle name="Normal 8 11 5 4 2" xfId="45460"/>
    <cellStyle name="Normal 8 11 5 4 3" xfId="45459"/>
    <cellStyle name="Normal 8 11 5 5" xfId="22211"/>
    <cellStyle name="Normal 8 11 5 5 2" xfId="45461"/>
    <cellStyle name="Normal 8 11 5 6" xfId="45454"/>
    <cellStyle name="Normal 8 11 5_Sheet3" xfId="22212"/>
    <cellStyle name="Normal 8 11 6" xfId="22213"/>
    <cellStyle name="Normal 8 11 6 2" xfId="22214"/>
    <cellStyle name="Normal 8 11 6 2 2" xfId="45463"/>
    <cellStyle name="Normal 8 11 6 3" xfId="45462"/>
    <cellStyle name="Normal 8 11 6_Sheet3" xfId="22215"/>
    <cellStyle name="Normal 8 11 7" xfId="22216"/>
    <cellStyle name="Normal 8 11 7 2" xfId="45465"/>
    <cellStyle name="Normal 8 11 7 3" xfId="45464"/>
    <cellStyle name="Normal 8 11 8" xfId="22217"/>
    <cellStyle name="Normal 8 11 8 2" xfId="45467"/>
    <cellStyle name="Normal 8 11 8 3" xfId="45466"/>
    <cellStyle name="Normal 8 11 9" xfId="22218"/>
    <cellStyle name="Normal 8 11 9 2" xfId="45468"/>
    <cellStyle name="Normal 8 11_Sheet3" xfId="22219"/>
    <cellStyle name="Normal 8 12" xfId="22220"/>
    <cellStyle name="Normal 8 12 10" xfId="45469"/>
    <cellStyle name="Normal 8 12 2" xfId="22221"/>
    <cellStyle name="Normal 8 12 2 2" xfId="22222"/>
    <cellStyle name="Normal 8 12 2 2 2" xfId="22223"/>
    <cellStyle name="Normal 8 12 2 2 2 2" xfId="22224"/>
    <cellStyle name="Normal 8 12 2 2 2 2 2" xfId="45473"/>
    <cellStyle name="Normal 8 12 2 2 2 3" xfId="45472"/>
    <cellStyle name="Normal 8 12 2 2 2_Sheet3" xfId="22225"/>
    <cellStyle name="Normal 8 12 2 2 3" xfId="22226"/>
    <cellStyle name="Normal 8 12 2 2 3 2" xfId="45475"/>
    <cellStyle name="Normal 8 12 2 2 3 3" xfId="45474"/>
    <cellStyle name="Normal 8 12 2 2 4" xfId="22227"/>
    <cellStyle name="Normal 8 12 2 2 4 2" xfId="45477"/>
    <cellStyle name="Normal 8 12 2 2 4 3" xfId="45476"/>
    <cellStyle name="Normal 8 12 2 2 5" xfId="22228"/>
    <cellStyle name="Normal 8 12 2 2 5 2" xfId="45478"/>
    <cellStyle name="Normal 8 12 2 2 6" xfId="45471"/>
    <cellStyle name="Normal 8 12 2 2_Sheet3" xfId="22229"/>
    <cellStyle name="Normal 8 12 2 3" xfId="22230"/>
    <cellStyle name="Normal 8 12 2 3 2" xfId="22231"/>
    <cellStyle name="Normal 8 12 2 3 2 2" xfId="45480"/>
    <cellStyle name="Normal 8 12 2 3 3" xfId="45479"/>
    <cellStyle name="Normal 8 12 2 3_Sheet3" xfId="22232"/>
    <cellStyle name="Normal 8 12 2 4" xfId="22233"/>
    <cellStyle name="Normal 8 12 2 4 2" xfId="45482"/>
    <cellStyle name="Normal 8 12 2 4 3" xfId="45481"/>
    <cellStyle name="Normal 8 12 2 5" xfId="22234"/>
    <cellStyle name="Normal 8 12 2 5 2" xfId="45484"/>
    <cellStyle name="Normal 8 12 2 5 3" xfId="45483"/>
    <cellStyle name="Normal 8 12 2 6" xfId="22235"/>
    <cellStyle name="Normal 8 12 2 6 2" xfId="45485"/>
    <cellStyle name="Normal 8 12 2 7" xfId="45470"/>
    <cellStyle name="Normal 8 12 2_Sheet3" xfId="22236"/>
    <cellStyle name="Normal 8 12 3" xfId="22237"/>
    <cellStyle name="Normal 8 12 3 2" xfId="22238"/>
    <cellStyle name="Normal 8 12 3 2 2" xfId="22239"/>
    <cellStyle name="Normal 8 12 3 2 2 2" xfId="22240"/>
    <cellStyle name="Normal 8 12 3 2 2 2 2" xfId="45489"/>
    <cellStyle name="Normal 8 12 3 2 2 3" xfId="45488"/>
    <cellStyle name="Normal 8 12 3 2 2_Sheet3" xfId="22241"/>
    <cellStyle name="Normal 8 12 3 2 3" xfId="22242"/>
    <cellStyle name="Normal 8 12 3 2 3 2" xfId="45491"/>
    <cellStyle name="Normal 8 12 3 2 3 3" xfId="45490"/>
    <cellStyle name="Normal 8 12 3 2 4" xfId="22243"/>
    <cellStyle name="Normal 8 12 3 2 4 2" xfId="45493"/>
    <cellStyle name="Normal 8 12 3 2 4 3" xfId="45492"/>
    <cellStyle name="Normal 8 12 3 2 5" xfId="22244"/>
    <cellStyle name="Normal 8 12 3 2 5 2" xfId="45494"/>
    <cellStyle name="Normal 8 12 3 2 6" xfId="45487"/>
    <cellStyle name="Normal 8 12 3 2_Sheet3" xfId="22245"/>
    <cellStyle name="Normal 8 12 3 3" xfId="22246"/>
    <cellStyle name="Normal 8 12 3 3 2" xfId="22247"/>
    <cellStyle name="Normal 8 12 3 3 2 2" xfId="45496"/>
    <cellStyle name="Normal 8 12 3 3 3" xfId="45495"/>
    <cellStyle name="Normal 8 12 3 3_Sheet3" xfId="22248"/>
    <cellStyle name="Normal 8 12 3 4" xfId="22249"/>
    <cellStyle name="Normal 8 12 3 4 2" xfId="45498"/>
    <cellStyle name="Normal 8 12 3 4 3" xfId="45497"/>
    <cellStyle name="Normal 8 12 3 5" xfId="22250"/>
    <cellStyle name="Normal 8 12 3 5 2" xfId="45500"/>
    <cellStyle name="Normal 8 12 3 5 3" xfId="45499"/>
    <cellStyle name="Normal 8 12 3 6" xfId="22251"/>
    <cellStyle name="Normal 8 12 3 6 2" xfId="45501"/>
    <cellStyle name="Normal 8 12 3 7" xfId="45486"/>
    <cellStyle name="Normal 8 12 3_Sheet3" xfId="22252"/>
    <cellStyle name="Normal 8 12 4" xfId="22253"/>
    <cellStyle name="Normal 8 12 4 2" xfId="22254"/>
    <cellStyle name="Normal 8 12 4 2 2" xfId="22255"/>
    <cellStyle name="Normal 8 12 4 2 2 2" xfId="22256"/>
    <cellStyle name="Normal 8 12 4 2 2 2 2" xfId="45505"/>
    <cellStyle name="Normal 8 12 4 2 2 3" xfId="45504"/>
    <cellStyle name="Normal 8 12 4 2 2_Sheet3" xfId="22257"/>
    <cellStyle name="Normal 8 12 4 2 3" xfId="22258"/>
    <cellStyle name="Normal 8 12 4 2 3 2" xfId="45507"/>
    <cellStyle name="Normal 8 12 4 2 3 3" xfId="45506"/>
    <cellStyle name="Normal 8 12 4 2 4" xfId="22259"/>
    <cellStyle name="Normal 8 12 4 2 4 2" xfId="45509"/>
    <cellStyle name="Normal 8 12 4 2 4 3" xfId="45508"/>
    <cellStyle name="Normal 8 12 4 2 5" xfId="22260"/>
    <cellStyle name="Normal 8 12 4 2 5 2" xfId="45510"/>
    <cellStyle name="Normal 8 12 4 2 6" xfId="45503"/>
    <cellStyle name="Normal 8 12 4 2_Sheet3" xfId="22261"/>
    <cellStyle name="Normal 8 12 4 3" xfId="22262"/>
    <cellStyle name="Normal 8 12 4 3 2" xfId="22263"/>
    <cellStyle name="Normal 8 12 4 3 2 2" xfId="45512"/>
    <cellStyle name="Normal 8 12 4 3 3" xfId="45511"/>
    <cellStyle name="Normal 8 12 4 3_Sheet3" xfId="22264"/>
    <cellStyle name="Normal 8 12 4 4" xfId="22265"/>
    <cellStyle name="Normal 8 12 4 4 2" xfId="45514"/>
    <cellStyle name="Normal 8 12 4 4 3" xfId="45513"/>
    <cellStyle name="Normal 8 12 4 5" xfId="22266"/>
    <cellStyle name="Normal 8 12 4 5 2" xfId="45516"/>
    <cellStyle name="Normal 8 12 4 5 3" xfId="45515"/>
    <cellStyle name="Normal 8 12 4 6" xfId="22267"/>
    <cellStyle name="Normal 8 12 4 6 2" xfId="45517"/>
    <cellStyle name="Normal 8 12 4 7" xfId="45502"/>
    <cellStyle name="Normal 8 12 4_Sheet3" xfId="22268"/>
    <cellStyle name="Normal 8 12 5" xfId="22269"/>
    <cellStyle name="Normal 8 12 5 2" xfId="22270"/>
    <cellStyle name="Normal 8 12 5 2 2" xfId="22271"/>
    <cellStyle name="Normal 8 12 5 2 2 2" xfId="45520"/>
    <cellStyle name="Normal 8 12 5 2 3" xfId="45519"/>
    <cellStyle name="Normal 8 12 5 2_Sheet3" xfId="22272"/>
    <cellStyle name="Normal 8 12 5 3" xfId="22273"/>
    <cellStyle name="Normal 8 12 5 3 2" xfId="45522"/>
    <cellStyle name="Normal 8 12 5 3 3" xfId="45521"/>
    <cellStyle name="Normal 8 12 5 4" xfId="22274"/>
    <cellStyle name="Normal 8 12 5 4 2" xfId="45524"/>
    <cellStyle name="Normal 8 12 5 4 3" xfId="45523"/>
    <cellStyle name="Normal 8 12 5 5" xfId="22275"/>
    <cellStyle name="Normal 8 12 5 5 2" xfId="45525"/>
    <cellStyle name="Normal 8 12 5 6" xfId="45518"/>
    <cellStyle name="Normal 8 12 5_Sheet3" xfId="22276"/>
    <cellStyle name="Normal 8 12 6" xfId="22277"/>
    <cellStyle name="Normal 8 12 6 2" xfId="22278"/>
    <cellStyle name="Normal 8 12 6 2 2" xfId="45527"/>
    <cellStyle name="Normal 8 12 6 3" xfId="45526"/>
    <cellStyle name="Normal 8 12 6_Sheet3" xfId="22279"/>
    <cellStyle name="Normal 8 12 7" xfId="22280"/>
    <cellStyle name="Normal 8 12 7 2" xfId="45529"/>
    <cellStyle name="Normal 8 12 7 3" xfId="45528"/>
    <cellStyle name="Normal 8 12 8" xfId="22281"/>
    <cellStyle name="Normal 8 12 8 2" xfId="45531"/>
    <cellStyle name="Normal 8 12 8 3" xfId="45530"/>
    <cellStyle name="Normal 8 12 9" xfId="22282"/>
    <cellStyle name="Normal 8 12 9 2" xfId="45532"/>
    <cellStyle name="Normal 8 12_Sheet3" xfId="22283"/>
    <cellStyle name="Normal 8 13" xfId="22284"/>
    <cellStyle name="Normal 8 13 2" xfId="22285"/>
    <cellStyle name="Normal 8 13 2 2" xfId="22286"/>
    <cellStyle name="Normal 8 13 2 2 2" xfId="22287"/>
    <cellStyle name="Normal 8 13 2 2 2 2" xfId="45536"/>
    <cellStyle name="Normal 8 13 2 2 3" xfId="45535"/>
    <cellStyle name="Normal 8 13 2 2_Sheet3" xfId="22288"/>
    <cellStyle name="Normal 8 13 2 3" xfId="22289"/>
    <cellStyle name="Normal 8 13 2 3 2" xfId="45538"/>
    <cellStyle name="Normal 8 13 2 3 3" xfId="45537"/>
    <cellStyle name="Normal 8 13 2 4" xfId="22290"/>
    <cellStyle name="Normal 8 13 2 4 2" xfId="45540"/>
    <cellStyle name="Normal 8 13 2 4 3" xfId="45539"/>
    <cellStyle name="Normal 8 13 2 5" xfId="22291"/>
    <cellStyle name="Normal 8 13 2 5 2" xfId="45541"/>
    <cellStyle name="Normal 8 13 2 6" xfId="45534"/>
    <cellStyle name="Normal 8 13 2_Sheet3" xfId="22292"/>
    <cellStyle name="Normal 8 13 3" xfId="22293"/>
    <cellStyle name="Normal 8 13 3 2" xfId="22294"/>
    <cellStyle name="Normal 8 13 3 2 2" xfId="45543"/>
    <cellStyle name="Normal 8 13 3 3" xfId="45542"/>
    <cellStyle name="Normal 8 13 3_Sheet3" xfId="22295"/>
    <cellStyle name="Normal 8 13 4" xfId="22296"/>
    <cellStyle name="Normal 8 13 4 2" xfId="45545"/>
    <cellStyle name="Normal 8 13 4 3" xfId="45544"/>
    <cellStyle name="Normal 8 13 5" xfId="22297"/>
    <cellStyle name="Normal 8 13 5 2" xfId="45547"/>
    <cellStyle name="Normal 8 13 5 3" xfId="45546"/>
    <cellStyle name="Normal 8 13 6" xfId="22298"/>
    <cellStyle name="Normal 8 13 6 2" xfId="45548"/>
    <cellStyle name="Normal 8 13 7" xfId="45533"/>
    <cellStyle name="Normal 8 13_Sheet3" xfId="22299"/>
    <cellStyle name="Normal 8 14" xfId="22300"/>
    <cellStyle name="Normal 8 14 2" xfId="22301"/>
    <cellStyle name="Normal 8 14 2 2" xfId="22302"/>
    <cellStyle name="Normal 8 14 2 2 2" xfId="22303"/>
    <cellStyle name="Normal 8 14 2 2 2 2" xfId="45552"/>
    <cellStyle name="Normal 8 14 2 2 3" xfId="45551"/>
    <cellStyle name="Normal 8 14 2 2_Sheet3" xfId="22304"/>
    <cellStyle name="Normal 8 14 2 3" xfId="22305"/>
    <cellStyle name="Normal 8 14 2 3 2" xfId="45554"/>
    <cellStyle name="Normal 8 14 2 3 3" xfId="45553"/>
    <cellStyle name="Normal 8 14 2 4" xfId="22306"/>
    <cellStyle name="Normal 8 14 2 4 2" xfId="45556"/>
    <cellStyle name="Normal 8 14 2 4 3" xfId="45555"/>
    <cellStyle name="Normal 8 14 2 5" xfId="22307"/>
    <cellStyle name="Normal 8 14 2 5 2" xfId="45557"/>
    <cellStyle name="Normal 8 14 2 6" xfId="45550"/>
    <cellStyle name="Normal 8 14 2_Sheet3" xfId="22308"/>
    <cellStyle name="Normal 8 14 3" xfId="22309"/>
    <cellStyle name="Normal 8 14 3 2" xfId="22310"/>
    <cellStyle name="Normal 8 14 3 2 2" xfId="45559"/>
    <cellStyle name="Normal 8 14 3 3" xfId="45558"/>
    <cellStyle name="Normal 8 14 3_Sheet3" xfId="22311"/>
    <cellStyle name="Normal 8 14 4" xfId="22312"/>
    <cellStyle name="Normal 8 14 4 2" xfId="45561"/>
    <cellStyle name="Normal 8 14 4 3" xfId="45560"/>
    <cellStyle name="Normal 8 14 5" xfId="22313"/>
    <cellStyle name="Normal 8 14 5 2" xfId="45563"/>
    <cellStyle name="Normal 8 14 5 3" xfId="45562"/>
    <cellStyle name="Normal 8 14 6" xfId="22314"/>
    <cellStyle name="Normal 8 14 6 2" xfId="45564"/>
    <cellStyle name="Normal 8 14 7" xfId="45549"/>
    <cellStyle name="Normal 8 14_Sheet3" xfId="22315"/>
    <cellStyle name="Normal 8 15" xfId="22316"/>
    <cellStyle name="Normal 8 15 2" xfId="22317"/>
    <cellStyle name="Normal 8 15 2 2" xfId="22318"/>
    <cellStyle name="Normal 8 15 2 2 2" xfId="22319"/>
    <cellStyle name="Normal 8 15 2 2 2 2" xfId="45568"/>
    <cellStyle name="Normal 8 15 2 2 3" xfId="45567"/>
    <cellStyle name="Normal 8 15 2 2_Sheet3" xfId="22320"/>
    <cellStyle name="Normal 8 15 2 3" xfId="22321"/>
    <cellStyle name="Normal 8 15 2 3 2" xfId="45570"/>
    <cellStyle name="Normal 8 15 2 3 3" xfId="45569"/>
    <cellStyle name="Normal 8 15 2 4" xfId="22322"/>
    <cellStyle name="Normal 8 15 2 4 2" xfId="45572"/>
    <cellStyle name="Normal 8 15 2 4 3" xfId="45571"/>
    <cellStyle name="Normal 8 15 2 5" xfId="22323"/>
    <cellStyle name="Normal 8 15 2 5 2" xfId="45573"/>
    <cellStyle name="Normal 8 15 2 6" xfId="45566"/>
    <cellStyle name="Normal 8 15 2_Sheet3" xfId="22324"/>
    <cellStyle name="Normal 8 15 3" xfId="22325"/>
    <cellStyle name="Normal 8 15 3 2" xfId="22326"/>
    <cellStyle name="Normal 8 15 3 2 2" xfId="45575"/>
    <cellStyle name="Normal 8 15 3 3" xfId="45574"/>
    <cellStyle name="Normal 8 15 3_Sheet3" xfId="22327"/>
    <cellStyle name="Normal 8 15 4" xfId="22328"/>
    <cellStyle name="Normal 8 15 4 2" xfId="45577"/>
    <cellStyle name="Normal 8 15 4 3" xfId="45576"/>
    <cellStyle name="Normal 8 15 5" xfId="22329"/>
    <cellStyle name="Normal 8 15 5 2" xfId="45579"/>
    <cellStyle name="Normal 8 15 5 3" xfId="45578"/>
    <cellStyle name="Normal 8 15 6" xfId="22330"/>
    <cellStyle name="Normal 8 15 6 2" xfId="45580"/>
    <cellStyle name="Normal 8 15 7" xfId="45565"/>
    <cellStyle name="Normal 8 15_Sheet3" xfId="22331"/>
    <cellStyle name="Normal 8 16" xfId="22332"/>
    <cellStyle name="Normal 8 16 2" xfId="22333"/>
    <cellStyle name="Normal 8 16 2 2" xfId="22334"/>
    <cellStyle name="Normal 8 16 2 2 2" xfId="45583"/>
    <cellStyle name="Normal 8 16 2 3" xfId="45582"/>
    <cellStyle name="Normal 8 16 2_Sheet3" xfId="22335"/>
    <cellStyle name="Normal 8 16 3" xfId="22336"/>
    <cellStyle name="Normal 8 16 3 2" xfId="45585"/>
    <cellStyle name="Normal 8 16 3 3" xfId="45584"/>
    <cellStyle name="Normal 8 16 4" xfId="22337"/>
    <cellStyle name="Normal 8 16 4 2" xfId="45587"/>
    <cellStyle name="Normal 8 16 4 3" xfId="45586"/>
    <cellStyle name="Normal 8 16 5" xfId="22338"/>
    <cellStyle name="Normal 8 16 5 2" xfId="45588"/>
    <cellStyle name="Normal 8 16 6" xfId="45581"/>
    <cellStyle name="Normal 8 16_Sheet3" xfId="22339"/>
    <cellStyle name="Normal 8 17" xfId="22340"/>
    <cellStyle name="Normal 8 17 2" xfId="22341"/>
    <cellStyle name="Normal 8 17 2 2" xfId="45590"/>
    <cellStyle name="Normal 8 17 3" xfId="45589"/>
    <cellStyle name="Normal 8 17_Sheet3" xfId="22342"/>
    <cellStyle name="Normal 8 18" xfId="22343"/>
    <cellStyle name="Normal 8 18 2" xfId="45592"/>
    <cellStyle name="Normal 8 18 3" xfId="45591"/>
    <cellStyle name="Normal 8 19" xfId="22344"/>
    <cellStyle name="Normal 8 19 2" xfId="45594"/>
    <cellStyle name="Normal 8 19 3" xfId="45593"/>
    <cellStyle name="Normal 8 2" xfId="22345"/>
    <cellStyle name="Normal 8 2 10" xfId="22346"/>
    <cellStyle name="Normal 8 2 10 2" xfId="22347"/>
    <cellStyle name="Normal 8 2 10 2 2" xfId="22348"/>
    <cellStyle name="Normal 8 2 10 2 2 2" xfId="45598"/>
    <cellStyle name="Normal 8 2 10 2 3" xfId="45597"/>
    <cellStyle name="Normal 8 2 10 2_Sheet3" xfId="22349"/>
    <cellStyle name="Normal 8 2 10 3" xfId="22350"/>
    <cellStyle name="Normal 8 2 10 3 2" xfId="45600"/>
    <cellStyle name="Normal 8 2 10 3 3" xfId="45599"/>
    <cellStyle name="Normal 8 2 10 4" xfId="22351"/>
    <cellStyle name="Normal 8 2 10 4 2" xfId="45602"/>
    <cellStyle name="Normal 8 2 10 4 3" xfId="45601"/>
    <cellStyle name="Normal 8 2 10 5" xfId="22352"/>
    <cellStyle name="Normal 8 2 10 5 2" xfId="45603"/>
    <cellStyle name="Normal 8 2 10 6" xfId="45596"/>
    <cellStyle name="Normal 8 2 10_Sheet3" xfId="22353"/>
    <cellStyle name="Normal 8 2 11" xfId="22354"/>
    <cellStyle name="Normal 8 2 11 2" xfId="22355"/>
    <cellStyle name="Normal 8 2 11 2 2" xfId="45605"/>
    <cellStyle name="Normal 8 2 11 3" xfId="45604"/>
    <cellStyle name="Normal 8 2 11_Sheet3" xfId="22356"/>
    <cellStyle name="Normal 8 2 12" xfId="22357"/>
    <cellStyle name="Normal 8 2 12 2" xfId="45607"/>
    <cellStyle name="Normal 8 2 12 3" xfId="45606"/>
    <cellStyle name="Normal 8 2 13" xfId="22358"/>
    <cellStyle name="Normal 8 2 13 2" xfId="45609"/>
    <cellStyle name="Normal 8 2 13 3" xfId="45608"/>
    <cellStyle name="Normal 8 2 14" xfId="22359"/>
    <cellStyle name="Normal 8 2 14 2" xfId="45610"/>
    <cellStyle name="Normal 8 2 15" xfId="45595"/>
    <cellStyle name="Normal 8 2 2" xfId="22360"/>
    <cellStyle name="Normal 8 2 2 10" xfId="45611"/>
    <cellStyle name="Normal 8 2 2 2" xfId="22361"/>
    <cellStyle name="Normal 8 2 2 2 2" xfId="22362"/>
    <cellStyle name="Normal 8 2 2 2 2 2" xfId="22363"/>
    <cellStyle name="Normal 8 2 2 2 2 2 2" xfId="22364"/>
    <cellStyle name="Normal 8 2 2 2 2 2 2 2" xfId="45615"/>
    <cellStyle name="Normal 8 2 2 2 2 2 3" xfId="45614"/>
    <cellStyle name="Normal 8 2 2 2 2 2_Sheet3" xfId="22365"/>
    <cellStyle name="Normal 8 2 2 2 2 3" xfId="22366"/>
    <cellStyle name="Normal 8 2 2 2 2 3 2" xfId="45617"/>
    <cellStyle name="Normal 8 2 2 2 2 3 3" xfId="45616"/>
    <cellStyle name="Normal 8 2 2 2 2 4" xfId="22367"/>
    <cellStyle name="Normal 8 2 2 2 2 4 2" xfId="45619"/>
    <cellStyle name="Normal 8 2 2 2 2 4 3" xfId="45618"/>
    <cellStyle name="Normal 8 2 2 2 2 5" xfId="22368"/>
    <cellStyle name="Normal 8 2 2 2 2 5 2" xfId="45620"/>
    <cellStyle name="Normal 8 2 2 2 2 6" xfId="45613"/>
    <cellStyle name="Normal 8 2 2 2 2_Sheet3" xfId="22369"/>
    <cellStyle name="Normal 8 2 2 2 3" xfId="22370"/>
    <cellStyle name="Normal 8 2 2 2 3 2" xfId="22371"/>
    <cellStyle name="Normal 8 2 2 2 3 2 2" xfId="45622"/>
    <cellStyle name="Normal 8 2 2 2 3 3" xfId="45621"/>
    <cellStyle name="Normal 8 2 2 2 3_Sheet3" xfId="22372"/>
    <cellStyle name="Normal 8 2 2 2 4" xfId="22373"/>
    <cellStyle name="Normal 8 2 2 2 4 2" xfId="45624"/>
    <cellStyle name="Normal 8 2 2 2 4 3" xfId="45623"/>
    <cellStyle name="Normal 8 2 2 2 5" xfId="22374"/>
    <cellStyle name="Normal 8 2 2 2 5 2" xfId="45626"/>
    <cellStyle name="Normal 8 2 2 2 5 3" xfId="45625"/>
    <cellStyle name="Normal 8 2 2 2 6" xfId="22375"/>
    <cellStyle name="Normal 8 2 2 2 6 2" xfId="45627"/>
    <cellStyle name="Normal 8 2 2 2 7" xfId="45612"/>
    <cellStyle name="Normal 8 2 2 2_Sheet3" xfId="22376"/>
    <cellStyle name="Normal 8 2 2 3" xfId="22377"/>
    <cellStyle name="Normal 8 2 2 3 2" xfId="22378"/>
    <cellStyle name="Normal 8 2 2 3 2 2" xfId="22379"/>
    <cellStyle name="Normal 8 2 2 3 2 2 2" xfId="22380"/>
    <cellStyle name="Normal 8 2 2 3 2 2 2 2" xfId="45631"/>
    <cellStyle name="Normal 8 2 2 3 2 2 3" xfId="45630"/>
    <cellStyle name="Normal 8 2 2 3 2 2_Sheet3" xfId="22381"/>
    <cellStyle name="Normal 8 2 2 3 2 3" xfId="22382"/>
    <cellStyle name="Normal 8 2 2 3 2 3 2" xfId="45633"/>
    <cellStyle name="Normal 8 2 2 3 2 3 3" xfId="45632"/>
    <cellStyle name="Normal 8 2 2 3 2 4" xfId="22383"/>
    <cellStyle name="Normal 8 2 2 3 2 4 2" xfId="45635"/>
    <cellStyle name="Normal 8 2 2 3 2 4 3" xfId="45634"/>
    <cellStyle name="Normal 8 2 2 3 2 5" xfId="22384"/>
    <cellStyle name="Normal 8 2 2 3 2 5 2" xfId="45636"/>
    <cellStyle name="Normal 8 2 2 3 2 6" xfId="45629"/>
    <cellStyle name="Normal 8 2 2 3 2_Sheet3" xfId="22385"/>
    <cellStyle name="Normal 8 2 2 3 3" xfId="22386"/>
    <cellStyle name="Normal 8 2 2 3 3 2" xfId="22387"/>
    <cellStyle name="Normal 8 2 2 3 3 2 2" xfId="45638"/>
    <cellStyle name="Normal 8 2 2 3 3 3" xfId="45637"/>
    <cellStyle name="Normal 8 2 2 3 3_Sheet3" xfId="22388"/>
    <cellStyle name="Normal 8 2 2 3 4" xfId="22389"/>
    <cellStyle name="Normal 8 2 2 3 4 2" xfId="45640"/>
    <cellStyle name="Normal 8 2 2 3 4 3" xfId="45639"/>
    <cellStyle name="Normal 8 2 2 3 5" xfId="22390"/>
    <cellStyle name="Normal 8 2 2 3 5 2" xfId="45642"/>
    <cellStyle name="Normal 8 2 2 3 5 3" xfId="45641"/>
    <cellStyle name="Normal 8 2 2 3 6" xfId="22391"/>
    <cellStyle name="Normal 8 2 2 3 6 2" xfId="45643"/>
    <cellStyle name="Normal 8 2 2 3 7" xfId="45628"/>
    <cellStyle name="Normal 8 2 2 3_Sheet3" xfId="22392"/>
    <cellStyle name="Normal 8 2 2 4" xfId="22393"/>
    <cellStyle name="Normal 8 2 2 4 2" xfId="22394"/>
    <cellStyle name="Normal 8 2 2 4 2 2" xfId="22395"/>
    <cellStyle name="Normal 8 2 2 4 2 2 2" xfId="22396"/>
    <cellStyle name="Normal 8 2 2 4 2 2 2 2" xfId="45647"/>
    <cellStyle name="Normal 8 2 2 4 2 2 3" xfId="45646"/>
    <cellStyle name="Normal 8 2 2 4 2 2_Sheet3" xfId="22397"/>
    <cellStyle name="Normal 8 2 2 4 2 3" xfId="22398"/>
    <cellStyle name="Normal 8 2 2 4 2 3 2" xfId="45649"/>
    <cellStyle name="Normal 8 2 2 4 2 3 3" xfId="45648"/>
    <cellStyle name="Normal 8 2 2 4 2 4" xfId="22399"/>
    <cellStyle name="Normal 8 2 2 4 2 4 2" xfId="45651"/>
    <cellStyle name="Normal 8 2 2 4 2 4 3" xfId="45650"/>
    <cellStyle name="Normal 8 2 2 4 2 5" xfId="22400"/>
    <cellStyle name="Normal 8 2 2 4 2 5 2" xfId="45652"/>
    <cellStyle name="Normal 8 2 2 4 2 6" xfId="45645"/>
    <cellStyle name="Normal 8 2 2 4 2_Sheet3" xfId="22401"/>
    <cellStyle name="Normal 8 2 2 4 3" xfId="22402"/>
    <cellStyle name="Normal 8 2 2 4 3 2" xfId="22403"/>
    <cellStyle name="Normal 8 2 2 4 3 2 2" xfId="45654"/>
    <cellStyle name="Normal 8 2 2 4 3 3" xfId="45653"/>
    <cellStyle name="Normal 8 2 2 4 3_Sheet3" xfId="22404"/>
    <cellStyle name="Normal 8 2 2 4 4" xfId="22405"/>
    <cellStyle name="Normal 8 2 2 4 4 2" xfId="45656"/>
    <cellStyle name="Normal 8 2 2 4 4 3" xfId="45655"/>
    <cellStyle name="Normal 8 2 2 4 5" xfId="22406"/>
    <cellStyle name="Normal 8 2 2 4 5 2" xfId="45658"/>
    <cellStyle name="Normal 8 2 2 4 5 3" xfId="45657"/>
    <cellStyle name="Normal 8 2 2 4 6" xfId="22407"/>
    <cellStyle name="Normal 8 2 2 4 6 2" xfId="45659"/>
    <cellStyle name="Normal 8 2 2 4 7" xfId="45644"/>
    <cellStyle name="Normal 8 2 2 4_Sheet3" xfId="22408"/>
    <cellStyle name="Normal 8 2 2 5" xfId="22409"/>
    <cellStyle name="Normal 8 2 2 5 2" xfId="22410"/>
    <cellStyle name="Normal 8 2 2 5 2 2" xfId="22411"/>
    <cellStyle name="Normal 8 2 2 5 2 2 2" xfId="45662"/>
    <cellStyle name="Normal 8 2 2 5 2 3" xfId="45661"/>
    <cellStyle name="Normal 8 2 2 5 2_Sheet3" xfId="22412"/>
    <cellStyle name="Normal 8 2 2 5 3" xfId="22413"/>
    <cellStyle name="Normal 8 2 2 5 3 2" xfId="45664"/>
    <cellStyle name="Normal 8 2 2 5 3 3" xfId="45663"/>
    <cellStyle name="Normal 8 2 2 5 4" xfId="22414"/>
    <cellStyle name="Normal 8 2 2 5 4 2" xfId="45666"/>
    <cellStyle name="Normal 8 2 2 5 4 3" xfId="45665"/>
    <cellStyle name="Normal 8 2 2 5 5" xfId="22415"/>
    <cellStyle name="Normal 8 2 2 5 5 2" xfId="45667"/>
    <cellStyle name="Normal 8 2 2 5 6" xfId="45660"/>
    <cellStyle name="Normal 8 2 2 5_Sheet3" xfId="22416"/>
    <cellStyle name="Normal 8 2 2 6" xfId="22417"/>
    <cellStyle name="Normal 8 2 2 6 2" xfId="22418"/>
    <cellStyle name="Normal 8 2 2 6 2 2" xfId="45669"/>
    <cellStyle name="Normal 8 2 2 6 3" xfId="45668"/>
    <cellStyle name="Normal 8 2 2 6_Sheet3" xfId="22419"/>
    <cellStyle name="Normal 8 2 2 7" xfId="22420"/>
    <cellStyle name="Normal 8 2 2 7 2" xfId="45671"/>
    <cellStyle name="Normal 8 2 2 7 3" xfId="45670"/>
    <cellStyle name="Normal 8 2 2 8" xfId="22421"/>
    <cellStyle name="Normal 8 2 2 8 2" xfId="45673"/>
    <cellStyle name="Normal 8 2 2 8 3" xfId="45672"/>
    <cellStyle name="Normal 8 2 2 9" xfId="22422"/>
    <cellStyle name="Normal 8 2 2 9 2" xfId="45674"/>
    <cellStyle name="Normal 8 2 2_Sheet3" xfId="22423"/>
    <cellStyle name="Normal 8 2 3" xfId="22424"/>
    <cellStyle name="Normal 8 2 3 10" xfId="45675"/>
    <cellStyle name="Normal 8 2 3 2" xfId="22425"/>
    <cellStyle name="Normal 8 2 3 2 2" xfId="22426"/>
    <cellStyle name="Normal 8 2 3 2 2 2" xfId="22427"/>
    <cellStyle name="Normal 8 2 3 2 2 2 2" xfId="22428"/>
    <cellStyle name="Normal 8 2 3 2 2 2 2 2" xfId="45679"/>
    <cellStyle name="Normal 8 2 3 2 2 2 3" xfId="45678"/>
    <cellStyle name="Normal 8 2 3 2 2 2_Sheet3" xfId="22429"/>
    <cellStyle name="Normal 8 2 3 2 2 3" xfId="22430"/>
    <cellStyle name="Normal 8 2 3 2 2 3 2" xfId="45681"/>
    <cellStyle name="Normal 8 2 3 2 2 3 3" xfId="45680"/>
    <cellStyle name="Normal 8 2 3 2 2 4" xfId="22431"/>
    <cellStyle name="Normal 8 2 3 2 2 4 2" xfId="45683"/>
    <cellStyle name="Normal 8 2 3 2 2 4 3" xfId="45682"/>
    <cellStyle name="Normal 8 2 3 2 2 5" xfId="22432"/>
    <cellStyle name="Normal 8 2 3 2 2 5 2" xfId="45684"/>
    <cellStyle name="Normal 8 2 3 2 2 6" xfId="45677"/>
    <cellStyle name="Normal 8 2 3 2 2_Sheet3" xfId="22433"/>
    <cellStyle name="Normal 8 2 3 2 3" xfId="22434"/>
    <cellStyle name="Normal 8 2 3 2 3 2" xfId="22435"/>
    <cellStyle name="Normal 8 2 3 2 3 2 2" xfId="45686"/>
    <cellStyle name="Normal 8 2 3 2 3 3" xfId="45685"/>
    <cellStyle name="Normal 8 2 3 2 3_Sheet3" xfId="22436"/>
    <cellStyle name="Normal 8 2 3 2 4" xfId="22437"/>
    <cellStyle name="Normal 8 2 3 2 4 2" xfId="45688"/>
    <cellStyle name="Normal 8 2 3 2 4 3" xfId="45687"/>
    <cellStyle name="Normal 8 2 3 2 5" xfId="22438"/>
    <cellStyle name="Normal 8 2 3 2 5 2" xfId="45690"/>
    <cellStyle name="Normal 8 2 3 2 5 3" xfId="45689"/>
    <cellStyle name="Normal 8 2 3 2 6" xfId="22439"/>
    <cellStyle name="Normal 8 2 3 2 6 2" xfId="45691"/>
    <cellStyle name="Normal 8 2 3 2 7" xfId="45676"/>
    <cellStyle name="Normal 8 2 3 2_Sheet3" xfId="22440"/>
    <cellStyle name="Normal 8 2 3 3" xfId="22441"/>
    <cellStyle name="Normal 8 2 3 3 2" xfId="22442"/>
    <cellStyle name="Normal 8 2 3 3 2 2" xfId="22443"/>
    <cellStyle name="Normal 8 2 3 3 2 2 2" xfId="22444"/>
    <cellStyle name="Normal 8 2 3 3 2 2 2 2" xfId="45695"/>
    <cellStyle name="Normal 8 2 3 3 2 2 3" xfId="45694"/>
    <cellStyle name="Normal 8 2 3 3 2 2_Sheet3" xfId="22445"/>
    <cellStyle name="Normal 8 2 3 3 2 3" xfId="22446"/>
    <cellStyle name="Normal 8 2 3 3 2 3 2" xfId="45697"/>
    <cellStyle name="Normal 8 2 3 3 2 3 3" xfId="45696"/>
    <cellStyle name="Normal 8 2 3 3 2 4" xfId="22447"/>
    <cellStyle name="Normal 8 2 3 3 2 4 2" xfId="45699"/>
    <cellStyle name="Normal 8 2 3 3 2 4 3" xfId="45698"/>
    <cellStyle name="Normal 8 2 3 3 2 5" xfId="22448"/>
    <cellStyle name="Normal 8 2 3 3 2 5 2" xfId="45700"/>
    <cellStyle name="Normal 8 2 3 3 2 6" xfId="45693"/>
    <cellStyle name="Normal 8 2 3 3 2_Sheet3" xfId="22449"/>
    <cellStyle name="Normal 8 2 3 3 3" xfId="22450"/>
    <cellStyle name="Normal 8 2 3 3 3 2" xfId="22451"/>
    <cellStyle name="Normal 8 2 3 3 3 2 2" xfId="45702"/>
    <cellStyle name="Normal 8 2 3 3 3 3" xfId="45701"/>
    <cellStyle name="Normal 8 2 3 3 3_Sheet3" xfId="22452"/>
    <cellStyle name="Normal 8 2 3 3 4" xfId="22453"/>
    <cellStyle name="Normal 8 2 3 3 4 2" xfId="45704"/>
    <cellStyle name="Normal 8 2 3 3 4 3" xfId="45703"/>
    <cellStyle name="Normal 8 2 3 3 5" xfId="22454"/>
    <cellStyle name="Normal 8 2 3 3 5 2" xfId="45706"/>
    <cellStyle name="Normal 8 2 3 3 5 3" xfId="45705"/>
    <cellStyle name="Normal 8 2 3 3 6" xfId="22455"/>
    <cellStyle name="Normal 8 2 3 3 6 2" xfId="45707"/>
    <cellStyle name="Normal 8 2 3 3 7" xfId="45692"/>
    <cellStyle name="Normal 8 2 3 3_Sheet3" xfId="22456"/>
    <cellStyle name="Normal 8 2 3 4" xfId="22457"/>
    <cellStyle name="Normal 8 2 3 4 2" xfId="22458"/>
    <cellStyle name="Normal 8 2 3 4 2 2" xfId="22459"/>
    <cellStyle name="Normal 8 2 3 4 2 2 2" xfId="22460"/>
    <cellStyle name="Normal 8 2 3 4 2 2 2 2" xfId="45711"/>
    <cellStyle name="Normal 8 2 3 4 2 2 3" xfId="45710"/>
    <cellStyle name="Normal 8 2 3 4 2 2_Sheet3" xfId="22461"/>
    <cellStyle name="Normal 8 2 3 4 2 3" xfId="22462"/>
    <cellStyle name="Normal 8 2 3 4 2 3 2" xfId="45713"/>
    <cellStyle name="Normal 8 2 3 4 2 3 3" xfId="45712"/>
    <cellStyle name="Normal 8 2 3 4 2 4" xfId="22463"/>
    <cellStyle name="Normal 8 2 3 4 2 4 2" xfId="45715"/>
    <cellStyle name="Normal 8 2 3 4 2 4 3" xfId="45714"/>
    <cellStyle name="Normal 8 2 3 4 2 5" xfId="22464"/>
    <cellStyle name="Normal 8 2 3 4 2 5 2" xfId="45716"/>
    <cellStyle name="Normal 8 2 3 4 2 6" xfId="45709"/>
    <cellStyle name="Normal 8 2 3 4 2_Sheet3" xfId="22465"/>
    <cellStyle name="Normal 8 2 3 4 3" xfId="22466"/>
    <cellStyle name="Normal 8 2 3 4 3 2" xfId="22467"/>
    <cellStyle name="Normal 8 2 3 4 3 2 2" xfId="45718"/>
    <cellStyle name="Normal 8 2 3 4 3 3" xfId="45717"/>
    <cellStyle name="Normal 8 2 3 4 3_Sheet3" xfId="22468"/>
    <cellStyle name="Normal 8 2 3 4 4" xfId="22469"/>
    <cellStyle name="Normal 8 2 3 4 4 2" xfId="45720"/>
    <cellStyle name="Normal 8 2 3 4 4 3" xfId="45719"/>
    <cellStyle name="Normal 8 2 3 4 5" xfId="22470"/>
    <cellStyle name="Normal 8 2 3 4 5 2" xfId="45722"/>
    <cellStyle name="Normal 8 2 3 4 5 3" xfId="45721"/>
    <cellStyle name="Normal 8 2 3 4 6" xfId="22471"/>
    <cellStyle name="Normal 8 2 3 4 6 2" xfId="45723"/>
    <cellStyle name="Normal 8 2 3 4 7" xfId="45708"/>
    <cellStyle name="Normal 8 2 3 4_Sheet3" xfId="22472"/>
    <cellStyle name="Normal 8 2 3 5" xfId="22473"/>
    <cellStyle name="Normal 8 2 3 5 2" xfId="22474"/>
    <cellStyle name="Normal 8 2 3 5 2 2" xfId="22475"/>
    <cellStyle name="Normal 8 2 3 5 2 2 2" xfId="45726"/>
    <cellStyle name="Normal 8 2 3 5 2 3" xfId="45725"/>
    <cellStyle name="Normal 8 2 3 5 2_Sheet3" xfId="22476"/>
    <cellStyle name="Normal 8 2 3 5 3" xfId="22477"/>
    <cellStyle name="Normal 8 2 3 5 3 2" xfId="45728"/>
    <cellStyle name="Normal 8 2 3 5 3 3" xfId="45727"/>
    <cellStyle name="Normal 8 2 3 5 4" xfId="22478"/>
    <cellStyle name="Normal 8 2 3 5 4 2" xfId="45730"/>
    <cellStyle name="Normal 8 2 3 5 4 3" xfId="45729"/>
    <cellStyle name="Normal 8 2 3 5 5" xfId="22479"/>
    <cellStyle name="Normal 8 2 3 5 5 2" xfId="45731"/>
    <cellStyle name="Normal 8 2 3 5 6" xfId="45724"/>
    <cellStyle name="Normal 8 2 3 5_Sheet3" xfId="22480"/>
    <cellStyle name="Normal 8 2 3 6" xfId="22481"/>
    <cellStyle name="Normal 8 2 3 6 2" xfId="22482"/>
    <cellStyle name="Normal 8 2 3 6 2 2" xfId="45733"/>
    <cellStyle name="Normal 8 2 3 6 3" xfId="45732"/>
    <cellStyle name="Normal 8 2 3 6_Sheet3" xfId="22483"/>
    <cellStyle name="Normal 8 2 3 7" xfId="22484"/>
    <cellStyle name="Normal 8 2 3 7 2" xfId="45735"/>
    <cellStyle name="Normal 8 2 3 7 3" xfId="45734"/>
    <cellStyle name="Normal 8 2 3 8" xfId="22485"/>
    <cellStyle name="Normal 8 2 3 8 2" xfId="45737"/>
    <cellStyle name="Normal 8 2 3 8 3" xfId="45736"/>
    <cellStyle name="Normal 8 2 3 9" xfId="22486"/>
    <cellStyle name="Normal 8 2 3 9 2" xfId="45738"/>
    <cellStyle name="Normal 8 2 3_Sheet3" xfId="22487"/>
    <cellStyle name="Normal 8 2 4" xfId="22488"/>
    <cellStyle name="Normal 8 2 4 10" xfId="45739"/>
    <cellStyle name="Normal 8 2 4 2" xfId="22489"/>
    <cellStyle name="Normal 8 2 4 2 2" xfId="22490"/>
    <cellStyle name="Normal 8 2 4 2 2 2" xfId="22491"/>
    <cellStyle name="Normal 8 2 4 2 2 2 2" xfId="22492"/>
    <cellStyle name="Normal 8 2 4 2 2 2 2 2" xfId="45743"/>
    <cellStyle name="Normal 8 2 4 2 2 2 3" xfId="45742"/>
    <cellStyle name="Normal 8 2 4 2 2 2_Sheet3" xfId="22493"/>
    <cellStyle name="Normal 8 2 4 2 2 3" xfId="22494"/>
    <cellStyle name="Normal 8 2 4 2 2 3 2" xfId="45745"/>
    <cellStyle name="Normal 8 2 4 2 2 3 3" xfId="45744"/>
    <cellStyle name="Normal 8 2 4 2 2 4" xfId="22495"/>
    <cellStyle name="Normal 8 2 4 2 2 4 2" xfId="45747"/>
    <cellStyle name="Normal 8 2 4 2 2 4 3" xfId="45746"/>
    <cellStyle name="Normal 8 2 4 2 2 5" xfId="22496"/>
    <cellStyle name="Normal 8 2 4 2 2 5 2" xfId="45748"/>
    <cellStyle name="Normal 8 2 4 2 2 6" xfId="45741"/>
    <cellStyle name="Normal 8 2 4 2 2_Sheet3" xfId="22497"/>
    <cellStyle name="Normal 8 2 4 2 3" xfId="22498"/>
    <cellStyle name="Normal 8 2 4 2 3 2" xfId="22499"/>
    <cellStyle name="Normal 8 2 4 2 3 2 2" xfId="45750"/>
    <cellStyle name="Normal 8 2 4 2 3 3" xfId="45749"/>
    <cellStyle name="Normal 8 2 4 2 3_Sheet3" xfId="22500"/>
    <cellStyle name="Normal 8 2 4 2 4" xfId="22501"/>
    <cellStyle name="Normal 8 2 4 2 4 2" xfId="45752"/>
    <cellStyle name="Normal 8 2 4 2 4 3" xfId="45751"/>
    <cellStyle name="Normal 8 2 4 2 5" xfId="22502"/>
    <cellStyle name="Normal 8 2 4 2 5 2" xfId="45754"/>
    <cellStyle name="Normal 8 2 4 2 5 3" xfId="45753"/>
    <cellStyle name="Normal 8 2 4 2 6" xfId="22503"/>
    <cellStyle name="Normal 8 2 4 2 6 2" xfId="45755"/>
    <cellStyle name="Normal 8 2 4 2 7" xfId="45740"/>
    <cellStyle name="Normal 8 2 4 2_Sheet3" xfId="22504"/>
    <cellStyle name="Normal 8 2 4 3" xfId="22505"/>
    <cellStyle name="Normal 8 2 4 3 2" xfId="22506"/>
    <cellStyle name="Normal 8 2 4 3 2 2" xfId="22507"/>
    <cellStyle name="Normal 8 2 4 3 2 2 2" xfId="22508"/>
    <cellStyle name="Normal 8 2 4 3 2 2 2 2" xfId="45759"/>
    <cellStyle name="Normal 8 2 4 3 2 2 3" xfId="45758"/>
    <cellStyle name="Normal 8 2 4 3 2 2_Sheet3" xfId="22509"/>
    <cellStyle name="Normal 8 2 4 3 2 3" xfId="22510"/>
    <cellStyle name="Normal 8 2 4 3 2 3 2" xfId="45761"/>
    <cellStyle name="Normal 8 2 4 3 2 3 3" xfId="45760"/>
    <cellStyle name="Normal 8 2 4 3 2 4" xfId="22511"/>
    <cellStyle name="Normal 8 2 4 3 2 4 2" xfId="45763"/>
    <cellStyle name="Normal 8 2 4 3 2 4 3" xfId="45762"/>
    <cellStyle name="Normal 8 2 4 3 2 5" xfId="22512"/>
    <cellStyle name="Normal 8 2 4 3 2 5 2" xfId="45764"/>
    <cellStyle name="Normal 8 2 4 3 2 6" xfId="45757"/>
    <cellStyle name="Normal 8 2 4 3 2_Sheet3" xfId="22513"/>
    <cellStyle name="Normal 8 2 4 3 3" xfId="22514"/>
    <cellStyle name="Normal 8 2 4 3 3 2" xfId="22515"/>
    <cellStyle name="Normal 8 2 4 3 3 2 2" xfId="45766"/>
    <cellStyle name="Normal 8 2 4 3 3 3" xfId="45765"/>
    <cellStyle name="Normal 8 2 4 3 3_Sheet3" xfId="22516"/>
    <cellStyle name="Normal 8 2 4 3 4" xfId="22517"/>
    <cellStyle name="Normal 8 2 4 3 4 2" xfId="45768"/>
    <cellStyle name="Normal 8 2 4 3 4 3" xfId="45767"/>
    <cellStyle name="Normal 8 2 4 3 5" xfId="22518"/>
    <cellStyle name="Normal 8 2 4 3 5 2" xfId="45770"/>
    <cellStyle name="Normal 8 2 4 3 5 3" xfId="45769"/>
    <cellStyle name="Normal 8 2 4 3 6" xfId="22519"/>
    <cellStyle name="Normal 8 2 4 3 6 2" xfId="45771"/>
    <cellStyle name="Normal 8 2 4 3 7" xfId="45756"/>
    <cellStyle name="Normal 8 2 4 3_Sheet3" xfId="22520"/>
    <cellStyle name="Normal 8 2 4 4" xfId="22521"/>
    <cellStyle name="Normal 8 2 4 4 2" xfId="22522"/>
    <cellStyle name="Normal 8 2 4 4 2 2" xfId="22523"/>
    <cellStyle name="Normal 8 2 4 4 2 2 2" xfId="22524"/>
    <cellStyle name="Normal 8 2 4 4 2 2 2 2" xfId="45775"/>
    <cellStyle name="Normal 8 2 4 4 2 2 3" xfId="45774"/>
    <cellStyle name="Normal 8 2 4 4 2 2_Sheet3" xfId="22525"/>
    <cellStyle name="Normal 8 2 4 4 2 3" xfId="22526"/>
    <cellStyle name="Normal 8 2 4 4 2 3 2" xfId="45777"/>
    <cellStyle name="Normal 8 2 4 4 2 3 3" xfId="45776"/>
    <cellStyle name="Normal 8 2 4 4 2 4" xfId="22527"/>
    <cellStyle name="Normal 8 2 4 4 2 4 2" xfId="45779"/>
    <cellStyle name="Normal 8 2 4 4 2 4 3" xfId="45778"/>
    <cellStyle name="Normal 8 2 4 4 2 5" xfId="22528"/>
    <cellStyle name="Normal 8 2 4 4 2 5 2" xfId="45780"/>
    <cellStyle name="Normal 8 2 4 4 2 6" xfId="45773"/>
    <cellStyle name="Normal 8 2 4 4 2_Sheet3" xfId="22529"/>
    <cellStyle name="Normal 8 2 4 4 3" xfId="22530"/>
    <cellStyle name="Normal 8 2 4 4 3 2" xfId="22531"/>
    <cellStyle name="Normal 8 2 4 4 3 2 2" xfId="45782"/>
    <cellStyle name="Normal 8 2 4 4 3 3" xfId="45781"/>
    <cellStyle name="Normal 8 2 4 4 3_Sheet3" xfId="22532"/>
    <cellStyle name="Normal 8 2 4 4 4" xfId="22533"/>
    <cellStyle name="Normal 8 2 4 4 4 2" xfId="45784"/>
    <cellStyle name="Normal 8 2 4 4 4 3" xfId="45783"/>
    <cellStyle name="Normal 8 2 4 4 5" xfId="22534"/>
    <cellStyle name="Normal 8 2 4 4 5 2" xfId="45786"/>
    <cellStyle name="Normal 8 2 4 4 5 3" xfId="45785"/>
    <cellStyle name="Normal 8 2 4 4 6" xfId="22535"/>
    <cellStyle name="Normal 8 2 4 4 6 2" xfId="45787"/>
    <cellStyle name="Normal 8 2 4 4 7" xfId="45772"/>
    <cellStyle name="Normal 8 2 4 4_Sheet3" xfId="22536"/>
    <cellStyle name="Normal 8 2 4 5" xfId="22537"/>
    <cellStyle name="Normal 8 2 4 5 2" xfId="22538"/>
    <cellStyle name="Normal 8 2 4 5 2 2" xfId="22539"/>
    <cellStyle name="Normal 8 2 4 5 2 2 2" xfId="45790"/>
    <cellStyle name="Normal 8 2 4 5 2 3" xfId="45789"/>
    <cellStyle name="Normal 8 2 4 5 2_Sheet3" xfId="22540"/>
    <cellStyle name="Normal 8 2 4 5 3" xfId="22541"/>
    <cellStyle name="Normal 8 2 4 5 3 2" xfId="45792"/>
    <cellStyle name="Normal 8 2 4 5 3 3" xfId="45791"/>
    <cellStyle name="Normal 8 2 4 5 4" xfId="22542"/>
    <cellStyle name="Normal 8 2 4 5 4 2" xfId="45794"/>
    <cellStyle name="Normal 8 2 4 5 4 3" xfId="45793"/>
    <cellStyle name="Normal 8 2 4 5 5" xfId="22543"/>
    <cellStyle name="Normal 8 2 4 5 5 2" xfId="45795"/>
    <cellStyle name="Normal 8 2 4 5 6" xfId="45788"/>
    <cellStyle name="Normal 8 2 4 5_Sheet3" xfId="22544"/>
    <cellStyle name="Normal 8 2 4 6" xfId="22545"/>
    <cellStyle name="Normal 8 2 4 6 2" xfId="22546"/>
    <cellStyle name="Normal 8 2 4 6 2 2" xfId="45797"/>
    <cellStyle name="Normal 8 2 4 6 3" xfId="45796"/>
    <cellStyle name="Normal 8 2 4 6_Sheet3" xfId="22547"/>
    <cellStyle name="Normal 8 2 4 7" xfId="22548"/>
    <cellStyle name="Normal 8 2 4 7 2" xfId="45799"/>
    <cellStyle name="Normal 8 2 4 7 3" xfId="45798"/>
    <cellStyle name="Normal 8 2 4 8" xfId="22549"/>
    <cellStyle name="Normal 8 2 4 8 2" xfId="45801"/>
    <cellStyle name="Normal 8 2 4 8 3" xfId="45800"/>
    <cellStyle name="Normal 8 2 4 9" xfId="22550"/>
    <cellStyle name="Normal 8 2 4 9 2" xfId="45802"/>
    <cellStyle name="Normal 8 2 4_Sheet3" xfId="22551"/>
    <cellStyle name="Normal 8 2 5" xfId="22552"/>
    <cellStyle name="Normal 8 2 5 10" xfId="45803"/>
    <cellStyle name="Normal 8 2 5 2" xfId="22553"/>
    <cellStyle name="Normal 8 2 5 2 2" xfId="22554"/>
    <cellStyle name="Normal 8 2 5 2 2 2" xfId="22555"/>
    <cellStyle name="Normal 8 2 5 2 2 2 2" xfId="22556"/>
    <cellStyle name="Normal 8 2 5 2 2 2 2 2" xfId="45807"/>
    <cellStyle name="Normal 8 2 5 2 2 2 3" xfId="45806"/>
    <cellStyle name="Normal 8 2 5 2 2 2_Sheet3" xfId="22557"/>
    <cellStyle name="Normal 8 2 5 2 2 3" xfId="22558"/>
    <cellStyle name="Normal 8 2 5 2 2 3 2" xfId="45809"/>
    <cellStyle name="Normal 8 2 5 2 2 3 3" xfId="45808"/>
    <cellStyle name="Normal 8 2 5 2 2 4" xfId="22559"/>
    <cellStyle name="Normal 8 2 5 2 2 4 2" xfId="45811"/>
    <cellStyle name="Normal 8 2 5 2 2 4 3" xfId="45810"/>
    <cellStyle name="Normal 8 2 5 2 2 5" xfId="22560"/>
    <cellStyle name="Normal 8 2 5 2 2 5 2" xfId="45812"/>
    <cellStyle name="Normal 8 2 5 2 2 6" xfId="45805"/>
    <cellStyle name="Normal 8 2 5 2 2_Sheet3" xfId="22561"/>
    <cellStyle name="Normal 8 2 5 2 3" xfId="22562"/>
    <cellStyle name="Normal 8 2 5 2 3 2" xfId="22563"/>
    <cellStyle name="Normal 8 2 5 2 3 2 2" xfId="45814"/>
    <cellStyle name="Normal 8 2 5 2 3 3" xfId="45813"/>
    <cellStyle name="Normal 8 2 5 2 3_Sheet3" xfId="22564"/>
    <cellStyle name="Normal 8 2 5 2 4" xfId="22565"/>
    <cellStyle name="Normal 8 2 5 2 4 2" xfId="45816"/>
    <cellStyle name="Normal 8 2 5 2 4 3" xfId="45815"/>
    <cellStyle name="Normal 8 2 5 2 5" xfId="22566"/>
    <cellStyle name="Normal 8 2 5 2 5 2" xfId="45818"/>
    <cellStyle name="Normal 8 2 5 2 5 3" xfId="45817"/>
    <cellStyle name="Normal 8 2 5 2 6" xfId="22567"/>
    <cellStyle name="Normal 8 2 5 2 6 2" xfId="45819"/>
    <cellStyle name="Normal 8 2 5 2 7" xfId="45804"/>
    <cellStyle name="Normal 8 2 5 2_Sheet3" xfId="22568"/>
    <cellStyle name="Normal 8 2 5 3" xfId="22569"/>
    <cellStyle name="Normal 8 2 5 3 2" xfId="22570"/>
    <cellStyle name="Normal 8 2 5 3 2 2" xfId="22571"/>
    <cellStyle name="Normal 8 2 5 3 2 2 2" xfId="22572"/>
    <cellStyle name="Normal 8 2 5 3 2 2 2 2" xfId="45823"/>
    <cellStyle name="Normal 8 2 5 3 2 2 3" xfId="45822"/>
    <cellStyle name="Normal 8 2 5 3 2 2_Sheet3" xfId="22573"/>
    <cellStyle name="Normal 8 2 5 3 2 3" xfId="22574"/>
    <cellStyle name="Normal 8 2 5 3 2 3 2" xfId="45825"/>
    <cellStyle name="Normal 8 2 5 3 2 3 3" xfId="45824"/>
    <cellStyle name="Normal 8 2 5 3 2 4" xfId="22575"/>
    <cellStyle name="Normal 8 2 5 3 2 4 2" xfId="45827"/>
    <cellStyle name="Normal 8 2 5 3 2 4 3" xfId="45826"/>
    <cellStyle name="Normal 8 2 5 3 2 5" xfId="22576"/>
    <cellStyle name="Normal 8 2 5 3 2 5 2" xfId="45828"/>
    <cellStyle name="Normal 8 2 5 3 2 6" xfId="45821"/>
    <cellStyle name="Normal 8 2 5 3 2_Sheet3" xfId="22577"/>
    <cellStyle name="Normal 8 2 5 3 3" xfId="22578"/>
    <cellStyle name="Normal 8 2 5 3 3 2" xfId="22579"/>
    <cellStyle name="Normal 8 2 5 3 3 2 2" xfId="45830"/>
    <cellStyle name="Normal 8 2 5 3 3 3" xfId="45829"/>
    <cellStyle name="Normal 8 2 5 3 3_Sheet3" xfId="22580"/>
    <cellStyle name="Normal 8 2 5 3 4" xfId="22581"/>
    <cellStyle name="Normal 8 2 5 3 4 2" xfId="45832"/>
    <cellStyle name="Normal 8 2 5 3 4 3" xfId="45831"/>
    <cellStyle name="Normal 8 2 5 3 5" xfId="22582"/>
    <cellStyle name="Normal 8 2 5 3 5 2" xfId="45834"/>
    <cellStyle name="Normal 8 2 5 3 5 3" xfId="45833"/>
    <cellStyle name="Normal 8 2 5 3 6" xfId="22583"/>
    <cellStyle name="Normal 8 2 5 3 6 2" xfId="45835"/>
    <cellStyle name="Normal 8 2 5 3 7" xfId="45820"/>
    <cellStyle name="Normal 8 2 5 3_Sheet3" xfId="22584"/>
    <cellStyle name="Normal 8 2 5 4" xfId="22585"/>
    <cellStyle name="Normal 8 2 5 4 2" xfId="22586"/>
    <cellStyle name="Normal 8 2 5 4 2 2" xfId="22587"/>
    <cellStyle name="Normal 8 2 5 4 2 2 2" xfId="22588"/>
    <cellStyle name="Normal 8 2 5 4 2 2 2 2" xfId="45839"/>
    <cellStyle name="Normal 8 2 5 4 2 2 3" xfId="45838"/>
    <cellStyle name="Normal 8 2 5 4 2 2_Sheet3" xfId="22589"/>
    <cellStyle name="Normal 8 2 5 4 2 3" xfId="22590"/>
    <cellStyle name="Normal 8 2 5 4 2 3 2" xfId="45841"/>
    <cellStyle name="Normal 8 2 5 4 2 3 3" xfId="45840"/>
    <cellStyle name="Normal 8 2 5 4 2 4" xfId="22591"/>
    <cellStyle name="Normal 8 2 5 4 2 4 2" xfId="45843"/>
    <cellStyle name="Normal 8 2 5 4 2 4 3" xfId="45842"/>
    <cellStyle name="Normal 8 2 5 4 2 5" xfId="22592"/>
    <cellStyle name="Normal 8 2 5 4 2 5 2" xfId="45844"/>
    <cellStyle name="Normal 8 2 5 4 2 6" xfId="45837"/>
    <cellStyle name="Normal 8 2 5 4 2_Sheet3" xfId="22593"/>
    <cellStyle name="Normal 8 2 5 4 3" xfId="22594"/>
    <cellStyle name="Normal 8 2 5 4 3 2" xfId="22595"/>
    <cellStyle name="Normal 8 2 5 4 3 2 2" xfId="45846"/>
    <cellStyle name="Normal 8 2 5 4 3 3" xfId="45845"/>
    <cellStyle name="Normal 8 2 5 4 3_Sheet3" xfId="22596"/>
    <cellStyle name="Normal 8 2 5 4 4" xfId="22597"/>
    <cellStyle name="Normal 8 2 5 4 4 2" xfId="45848"/>
    <cellStyle name="Normal 8 2 5 4 4 3" xfId="45847"/>
    <cellStyle name="Normal 8 2 5 4 5" xfId="22598"/>
    <cellStyle name="Normal 8 2 5 4 5 2" xfId="45850"/>
    <cellStyle name="Normal 8 2 5 4 5 3" xfId="45849"/>
    <cellStyle name="Normal 8 2 5 4 6" xfId="22599"/>
    <cellStyle name="Normal 8 2 5 4 6 2" xfId="45851"/>
    <cellStyle name="Normal 8 2 5 4 7" xfId="45836"/>
    <cellStyle name="Normal 8 2 5 4_Sheet3" xfId="22600"/>
    <cellStyle name="Normal 8 2 5 5" xfId="22601"/>
    <cellStyle name="Normal 8 2 5 5 2" xfId="22602"/>
    <cellStyle name="Normal 8 2 5 5 2 2" xfId="22603"/>
    <cellStyle name="Normal 8 2 5 5 2 2 2" xfId="45854"/>
    <cellStyle name="Normal 8 2 5 5 2 3" xfId="45853"/>
    <cellStyle name="Normal 8 2 5 5 2_Sheet3" xfId="22604"/>
    <cellStyle name="Normal 8 2 5 5 3" xfId="22605"/>
    <cellStyle name="Normal 8 2 5 5 3 2" xfId="45856"/>
    <cellStyle name="Normal 8 2 5 5 3 3" xfId="45855"/>
    <cellStyle name="Normal 8 2 5 5 4" xfId="22606"/>
    <cellStyle name="Normal 8 2 5 5 4 2" xfId="45858"/>
    <cellStyle name="Normal 8 2 5 5 4 3" xfId="45857"/>
    <cellStyle name="Normal 8 2 5 5 5" xfId="22607"/>
    <cellStyle name="Normal 8 2 5 5 5 2" xfId="45859"/>
    <cellStyle name="Normal 8 2 5 5 6" xfId="45852"/>
    <cellStyle name="Normal 8 2 5 5_Sheet3" xfId="22608"/>
    <cellStyle name="Normal 8 2 5 6" xfId="22609"/>
    <cellStyle name="Normal 8 2 5 6 2" xfId="22610"/>
    <cellStyle name="Normal 8 2 5 6 2 2" xfId="45861"/>
    <cellStyle name="Normal 8 2 5 6 3" xfId="45860"/>
    <cellStyle name="Normal 8 2 5 6_Sheet3" xfId="22611"/>
    <cellStyle name="Normal 8 2 5 7" xfId="22612"/>
    <cellStyle name="Normal 8 2 5 7 2" xfId="45863"/>
    <cellStyle name="Normal 8 2 5 7 3" xfId="45862"/>
    <cellStyle name="Normal 8 2 5 8" xfId="22613"/>
    <cellStyle name="Normal 8 2 5 8 2" xfId="45865"/>
    <cellStyle name="Normal 8 2 5 8 3" xfId="45864"/>
    <cellStyle name="Normal 8 2 5 9" xfId="22614"/>
    <cellStyle name="Normal 8 2 5 9 2" xfId="45866"/>
    <cellStyle name="Normal 8 2 5_Sheet3" xfId="22615"/>
    <cellStyle name="Normal 8 2 6" xfId="22616"/>
    <cellStyle name="Normal 8 2 6 10" xfId="45867"/>
    <cellStyle name="Normal 8 2 6 2" xfId="22617"/>
    <cellStyle name="Normal 8 2 6 2 2" xfId="22618"/>
    <cellStyle name="Normal 8 2 6 2 2 2" xfId="22619"/>
    <cellStyle name="Normal 8 2 6 2 2 2 2" xfId="22620"/>
    <cellStyle name="Normal 8 2 6 2 2 2 2 2" xfId="45871"/>
    <cellStyle name="Normal 8 2 6 2 2 2 3" xfId="45870"/>
    <cellStyle name="Normal 8 2 6 2 2 2_Sheet3" xfId="22621"/>
    <cellStyle name="Normal 8 2 6 2 2 3" xfId="22622"/>
    <cellStyle name="Normal 8 2 6 2 2 3 2" xfId="45873"/>
    <cellStyle name="Normal 8 2 6 2 2 3 3" xfId="45872"/>
    <cellStyle name="Normal 8 2 6 2 2 4" xfId="22623"/>
    <cellStyle name="Normal 8 2 6 2 2 4 2" xfId="45875"/>
    <cellStyle name="Normal 8 2 6 2 2 4 3" xfId="45874"/>
    <cellStyle name="Normal 8 2 6 2 2 5" xfId="22624"/>
    <cellStyle name="Normal 8 2 6 2 2 5 2" xfId="45876"/>
    <cellStyle name="Normal 8 2 6 2 2 6" xfId="45869"/>
    <cellStyle name="Normal 8 2 6 2 2_Sheet3" xfId="22625"/>
    <cellStyle name="Normal 8 2 6 2 3" xfId="22626"/>
    <cellStyle name="Normal 8 2 6 2 3 2" xfId="22627"/>
    <cellStyle name="Normal 8 2 6 2 3 2 2" xfId="45878"/>
    <cellStyle name="Normal 8 2 6 2 3 3" xfId="45877"/>
    <cellStyle name="Normal 8 2 6 2 3_Sheet3" xfId="22628"/>
    <cellStyle name="Normal 8 2 6 2 4" xfId="22629"/>
    <cellStyle name="Normal 8 2 6 2 4 2" xfId="45880"/>
    <cellStyle name="Normal 8 2 6 2 4 3" xfId="45879"/>
    <cellStyle name="Normal 8 2 6 2 5" xfId="22630"/>
    <cellStyle name="Normal 8 2 6 2 5 2" xfId="45882"/>
    <cellStyle name="Normal 8 2 6 2 5 3" xfId="45881"/>
    <cellStyle name="Normal 8 2 6 2 6" xfId="22631"/>
    <cellStyle name="Normal 8 2 6 2 6 2" xfId="45883"/>
    <cellStyle name="Normal 8 2 6 2 7" xfId="45868"/>
    <cellStyle name="Normal 8 2 6 2_Sheet3" xfId="22632"/>
    <cellStyle name="Normal 8 2 6 3" xfId="22633"/>
    <cellStyle name="Normal 8 2 6 3 2" xfId="22634"/>
    <cellStyle name="Normal 8 2 6 3 2 2" xfId="22635"/>
    <cellStyle name="Normal 8 2 6 3 2 2 2" xfId="22636"/>
    <cellStyle name="Normal 8 2 6 3 2 2 2 2" xfId="45887"/>
    <cellStyle name="Normal 8 2 6 3 2 2 3" xfId="45886"/>
    <cellStyle name="Normal 8 2 6 3 2 2_Sheet3" xfId="22637"/>
    <cellStyle name="Normal 8 2 6 3 2 3" xfId="22638"/>
    <cellStyle name="Normal 8 2 6 3 2 3 2" xfId="45889"/>
    <cellStyle name="Normal 8 2 6 3 2 3 3" xfId="45888"/>
    <cellStyle name="Normal 8 2 6 3 2 4" xfId="22639"/>
    <cellStyle name="Normal 8 2 6 3 2 4 2" xfId="45891"/>
    <cellStyle name="Normal 8 2 6 3 2 4 3" xfId="45890"/>
    <cellStyle name="Normal 8 2 6 3 2 5" xfId="22640"/>
    <cellStyle name="Normal 8 2 6 3 2 5 2" xfId="45892"/>
    <cellStyle name="Normal 8 2 6 3 2 6" xfId="45885"/>
    <cellStyle name="Normal 8 2 6 3 2_Sheet3" xfId="22641"/>
    <cellStyle name="Normal 8 2 6 3 3" xfId="22642"/>
    <cellStyle name="Normal 8 2 6 3 3 2" xfId="22643"/>
    <cellStyle name="Normal 8 2 6 3 3 2 2" xfId="45894"/>
    <cellStyle name="Normal 8 2 6 3 3 3" xfId="45893"/>
    <cellStyle name="Normal 8 2 6 3 3_Sheet3" xfId="22644"/>
    <cellStyle name="Normal 8 2 6 3 4" xfId="22645"/>
    <cellStyle name="Normal 8 2 6 3 4 2" xfId="45896"/>
    <cellStyle name="Normal 8 2 6 3 4 3" xfId="45895"/>
    <cellStyle name="Normal 8 2 6 3 5" xfId="22646"/>
    <cellStyle name="Normal 8 2 6 3 5 2" xfId="45898"/>
    <cellStyle name="Normal 8 2 6 3 5 3" xfId="45897"/>
    <cellStyle name="Normal 8 2 6 3 6" xfId="22647"/>
    <cellStyle name="Normal 8 2 6 3 6 2" xfId="45899"/>
    <cellStyle name="Normal 8 2 6 3 7" xfId="45884"/>
    <cellStyle name="Normal 8 2 6 3_Sheet3" xfId="22648"/>
    <cellStyle name="Normal 8 2 6 4" xfId="22649"/>
    <cellStyle name="Normal 8 2 6 4 2" xfId="22650"/>
    <cellStyle name="Normal 8 2 6 4 2 2" xfId="22651"/>
    <cellStyle name="Normal 8 2 6 4 2 2 2" xfId="22652"/>
    <cellStyle name="Normal 8 2 6 4 2 2 2 2" xfId="45903"/>
    <cellStyle name="Normal 8 2 6 4 2 2 3" xfId="45902"/>
    <cellStyle name="Normal 8 2 6 4 2 2_Sheet3" xfId="22653"/>
    <cellStyle name="Normal 8 2 6 4 2 3" xfId="22654"/>
    <cellStyle name="Normal 8 2 6 4 2 3 2" xfId="45905"/>
    <cellStyle name="Normal 8 2 6 4 2 3 3" xfId="45904"/>
    <cellStyle name="Normal 8 2 6 4 2 4" xfId="22655"/>
    <cellStyle name="Normal 8 2 6 4 2 4 2" xfId="45907"/>
    <cellStyle name="Normal 8 2 6 4 2 4 3" xfId="45906"/>
    <cellStyle name="Normal 8 2 6 4 2 5" xfId="22656"/>
    <cellStyle name="Normal 8 2 6 4 2 5 2" xfId="45908"/>
    <cellStyle name="Normal 8 2 6 4 2 6" xfId="45901"/>
    <cellStyle name="Normal 8 2 6 4 2_Sheet3" xfId="22657"/>
    <cellStyle name="Normal 8 2 6 4 3" xfId="22658"/>
    <cellStyle name="Normal 8 2 6 4 3 2" xfId="22659"/>
    <cellStyle name="Normal 8 2 6 4 3 2 2" xfId="45910"/>
    <cellStyle name="Normal 8 2 6 4 3 3" xfId="45909"/>
    <cellStyle name="Normal 8 2 6 4 3_Sheet3" xfId="22660"/>
    <cellStyle name="Normal 8 2 6 4 4" xfId="22661"/>
    <cellStyle name="Normal 8 2 6 4 4 2" xfId="45912"/>
    <cellStyle name="Normal 8 2 6 4 4 3" xfId="45911"/>
    <cellStyle name="Normal 8 2 6 4 5" xfId="22662"/>
    <cellStyle name="Normal 8 2 6 4 5 2" xfId="45914"/>
    <cellStyle name="Normal 8 2 6 4 5 3" xfId="45913"/>
    <cellStyle name="Normal 8 2 6 4 6" xfId="22663"/>
    <cellStyle name="Normal 8 2 6 4 6 2" xfId="45915"/>
    <cellStyle name="Normal 8 2 6 4 7" xfId="45900"/>
    <cellStyle name="Normal 8 2 6 4_Sheet3" xfId="22664"/>
    <cellStyle name="Normal 8 2 6 5" xfId="22665"/>
    <cellStyle name="Normal 8 2 6 5 2" xfId="22666"/>
    <cellStyle name="Normal 8 2 6 5 2 2" xfId="22667"/>
    <cellStyle name="Normal 8 2 6 5 2 2 2" xfId="45918"/>
    <cellStyle name="Normal 8 2 6 5 2 3" xfId="45917"/>
    <cellStyle name="Normal 8 2 6 5 2_Sheet3" xfId="22668"/>
    <cellStyle name="Normal 8 2 6 5 3" xfId="22669"/>
    <cellStyle name="Normal 8 2 6 5 3 2" xfId="45920"/>
    <cellStyle name="Normal 8 2 6 5 3 3" xfId="45919"/>
    <cellStyle name="Normal 8 2 6 5 4" xfId="22670"/>
    <cellStyle name="Normal 8 2 6 5 4 2" xfId="45922"/>
    <cellStyle name="Normal 8 2 6 5 4 3" xfId="45921"/>
    <cellStyle name="Normal 8 2 6 5 5" xfId="22671"/>
    <cellStyle name="Normal 8 2 6 5 5 2" xfId="45923"/>
    <cellStyle name="Normal 8 2 6 5 6" xfId="45916"/>
    <cellStyle name="Normal 8 2 6 5_Sheet3" xfId="22672"/>
    <cellStyle name="Normal 8 2 6 6" xfId="22673"/>
    <cellStyle name="Normal 8 2 6 6 2" xfId="22674"/>
    <cellStyle name="Normal 8 2 6 6 2 2" xfId="45925"/>
    <cellStyle name="Normal 8 2 6 6 3" xfId="45924"/>
    <cellStyle name="Normal 8 2 6 6_Sheet3" xfId="22675"/>
    <cellStyle name="Normal 8 2 6 7" xfId="22676"/>
    <cellStyle name="Normal 8 2 6 7 2" xfId="45927"/>
    <cellStyle name="Normal 8 2 6 7 3" xfId="45926"/>
    <cellStyle name="Normal 8 2 6 8" xfId="22677"/>
    <cellStyle name="Normal 8 2 6 8 2" xfId="45929"/>
    <cellStyle name="Normal 8 2 6 8 3" xfId="45928"/>
    <cellStyle name="Normal 8 2 6 9" xfId="22678"/>
    <cellStyle name="Normal 8 2 6 9 2" xfId="45930"/>
    <cellStyle name="Normal 8 2 6_Sheet3" xfId="22679"/>
    <cellStyle name="Normal 8 2 7" xfId="22680"/>
    <cellStyle name="Normal 8 2 7 2" xfId="22681"/>
    <cellStyle name="Normal 8 2 7 2 2" xfId="22682"/>
    <cellStyle name="Normal 8 2 7 2 2 2" xfId="22683"/>
    <cellStyle name="Normal 8 2 7 2 2 2 2" xfId="45934"/>
    <cellStyle name="Normal 8 2 7 2 2 3" xfId="45933"/>
    <cellStyle name="Normal 8 2 7 2 2_Sheet3" xfId="22684"/>
    <cellStyle name="Normal 8 2 7 2 3" xfId="22685"/>
    <cellStyle name="Normal 8 2 7 2 3 2" xfId="45936"/>
    <cellStyle name="Normal 8 2 7 2 3 3" xfId="45935"/>
    <cellStyle name="Normal 8 2 7 2 4" xfId="22686"/>
    <cellStyle name="Normal 8 2 7 2 4 2" xfId="45938"/>
    <cellStyle name="Normal 8 2 7 2 4 3" xfId="45937"/>
    <cellStyle name="Normal 8 2 7 2 5" xfId="22687"/>
    <cellStyle name="Normal 8 2 7 2 5 2" xfId="45939"/>
    <cellStyle name="Normal 8 2 7 2 6" xfId="45932"/>
    <cellStyle name="Normal 8 2 7 2_Sheet3" xfId="22688"/>
    <cellStyle name="Normal 8 2 7 3" xfId="22689"/>
    <cellStyle name="Normal 8 2 7 3 2" xfId="22690"/>
    <cellStyle name="Normal 8 2 7 3 2 2" xfId="45941"/>
    <cellStyle name="Normal 8 2 7 3 3" xfId="45940"/>
    <cellStyle name="Normal 8 2 7 3_Sheet3" xfId="22691"/>
    <cellStyle name="Normal 8 2 7 4" xfId="22692"/>
    <cellStyle name="Normal 8 2 7 4 2" xfId="45943"/>
    <cellStyle name="Normal 8 2 7 4 3" xfId="45942"/>
    <cellStyle name="Normal 8 2 7 5" xfId="22693"/>
    <cellStyle name="Normal 8 2 7 5 2" xfId="45945"/>
    <cellStyle name="Normal 8 2 7 5 3" xfId="45944"/>
    <cellStyle name="Normal 8 2 7 6" xfId="22694"/>
    <cellStyle name="Normal 8 2 7 6 2" xfId="45946"/>
    <cellStyle name="Normal 8 2 7 7" xfId="45931"/>
    <cellStyle name="Normal 8 2 7_Sheet3" xfId="22695"/>
    <cellStyle name="Normal 8 2 8" xfId="22696"/>
    <cellStyle name="Normal 8 2 8 2" xfId="22697"/>
    <cellStyle name="Normal 8 2 8 2 2" xfId="22698"/>
    <cellStyle name="Normal 8 2 8 2 2 2" xfId="22699"/>
    <cellStyle name="Normal 8 2 8 2 2 2 2" xfId="45950"/>
    <cellStyle name="Normal 8 2 8 2 2 3" xfId="45949"/>
    <cellStyle name="Normal 8 2 8 2 2_Sheet3" xfId="22700"/>
    <cellStyle name="Normal 8 2 8 2 3" xfId="22701"/>
    <cellStyle name="Normal 8 2 8 2 3 2" xfId="45952"/>
    <cellStyle name="Normal 8 2 8 2 3 3" xfId="45951"/>
    <cellStyle name="Normal 8 2 8 2 4" xfId="22702"/>
    <cellStyle name="Normal 8 2 8 2 4 2" xfId="45954"/>
    <cellStyle name="Normal 8 2 8 2 4 3" xfId="45953"/>
    <cellStyle name="Normal 8 2 8 2 5" xfId="22703"/>
    <cellStyle name="Normal 8 2 8 2 5 2" xfId="45955"/>
    <cellStyle name="Normal 8 2 8 2 6" xfId="45948"/>
    <cellStyle name="Normal 8 2 8 2_Sheet3" xfId="22704"/>
    <cellStyle name="Normal 8 2 8 3" xfId="22705"/>
    <cellStyle name="Normal 8 2 8 3 2" xfId="22706"/>
    <cellStyle name="Normal 8 2 8 3 2 2" xfId="45957"/>
    <cellStyle name="Normal 8 2 8 3 3" xfId="45956"/>
    <cellStyle name="Normal 8 2 8 3_Sheet3" xfId="22707"/>
    <cellStyle name="Normal 8 2 8 4" xfId="22708"/>
    <cellStyle name="Normal 8 2 8 4 2" xfId="45959"/>
    <cellStyle name="Normal 8 2 8 4 3" xfId="45958"/>
    <cellStyle name="Normal 8 2 8 5" xfId="22709"/>
    <cellStyle name="Normal 8 2 8 5 2" xfId="45961"/>
    <cellStyle name="Normal 8 2 8 5 3" xfId="45960"/>
    <cellStyle name="Normal 8 2 8 6" xfId="22710"/>
    <cellStyle name="Normal 8 2 8 6 2" xfId="45962"/>
    <cellStyle name="Normal 8 2 8 7" xfId="45947"/>
    <cellStyle name="Normal 8 2 8_Sheet3" xfId="22711"/>
    <cellStyle name="Normal 8 2 9" xfId="22712"/>
    <cellStyle name="Normal 8 2 9 2" xfId="22713"/>
    <cellStyle name="Normal 8 2 9 2 2" xfId="22714"/>
    <cellStyle name="Normal 8 2 9 2 2 2" xfId="22715"/>
    <cellStyle name="Normal 8 2 9 2 2 2 2" xfId="45966"/>
    <cellStyle name="Normal 8 2 9 2 2 3" xfId="45965"/>
    <cellStyle name="Normal 8 2 9 2 2_Sheet3" xfId="22716"/>
    <cellStyle name="Normal 8 2 9 2 3" xfId="22717"/>
    <cellStyle name="Normal 8 2 9 2 3 2" xfId="45968"/>
    <cellStyle name="Normal 8 2 9 2 3 3" xfId="45967"/>
    <cellStyle name="Normal 8 2 9 2 4" xfId="22718"/>
    <cellStyle name="Normal 8 2 9 2 4 2" xfId="45970"/>
    <cellStyle name="Normal 8 2 9 2 4 3" xfId="45969"/>
    <cellStyle name="Normal 8 2 9 2 5" xfId="22719"/>
    <cellStyle name="Normal 8 2 9 2 5 2" xfId="45971"/>
    <cellStyle name="Normal 8 2 9 2 6" xfId="45964"/>
    <cellStyle name="Normal 8 2 9 2_Sheet3" xfId="22720"/>
    <cellStyle name="Normal 8 2 9 3" xfId="22721"/>
    <cellStyle name="Normal 8 2 9 3 2" xfId="22722"/>
    <cellStyle name="Normal 8 2 9 3 2 2" xfId="45973"/>
    <cellStyle name="Normal 8 2 9 3 3" xfId="45972"/>
    <cellStyle name="Normal 8 2 9 3_Sheet3" xfId="22723"/>
    <cellStyle name="Normal 8 2 9 4" xfId="22724"/>
    <cellStyle name="Normal 8 2 9 4 2" xfId="45975"/>
    <cellStyle name="Normal 8 2 9 4 3" xfId="45974"/>
    <cellStyle name="Normal 8 2 9 5" xfId="22725"/>
    <cellStyle name="Normal 8 2 9 5 2" xfId="45977"/>
    <cellStyle name="Normal 8 2 9 5 3" xfId="45976"/>
    <cellStyle name="Normal 8 2 9 6" xfId="22726"/>
    <cellStyle name="Normal 8 2 9 6 2" xfId="45978"/>
    <cellStyle name="Normal 8 2 9 7" xfId="45963"/>
    <cellStyle name="Normal 8 2 9_Sheet3" xfId="22727"/>
    <cellStyle name="Normal 8 2_Sheet3" xfId="22728"/>
    <cellStyle name="Normal 8 20" xfId="22729"/>
    <cellStyle name="Normal 8 20 2" xfId="45979"/>
    <cellStyle name="Normal 8 21" xfId="45340"/>
    <cellStyle name="Normal 8 3" xfId="22730"/>
    <cellStyle name="Normal 8 3 10" xfId="45980"/>
    <cellStyle name="Normal 8 3 2" xfId="22731"/>
    <cellStyle name="Normal 8 3 2 2" xfId="22732"/>
    <cellStyle name="Normal 8 3 2 2 2" xfId="22733"/>
    <cellStyle name="Normal 8 3 2 2 2 2" xfId="22734"/>
    <cellStyle name="Normal 8 3 2 2 2 2 2" xfId="45984"/>
    <cellStyle name="Normal 8 3 2 2 2 3" xfId="45983"/>
    <cellStyle name="Normal 8 3 2 2 2_Sheet3" xfId="22735"/>
    <cellStyle name="Normal 8 3 2 2 3" xfId="22736"/>
    <cellStyle name="Normal 8 3 2 2 3 2" xfId="45986"/>
    <cellStyle name="Normal 8 3 2 2 3 3" xfId="45985"/>
    <cellStyle name="Normal 8 3 2 2 4" xfId="22737"/>
    <cellStyle name="Normal 8 3 2 2 4 2" xfId="45988"/>
    <cellStyle name="Normal 8 3 2 2 4 3" xfId="45987"/>
    <cellStyle name="Normal 8 3 2 2 5" xfId="22738"/>
    <cellStyle name="Normal 8 3 2 2 5 2" xfId="45989"/>
    <cellStyle name="Normal 8 3 2 2 6" xfId="45982"/>
    <cellStyle name="Normal 8 3 2 2_Sheet3" xfId="22739"/>
    <cellStyle name="Normal 8 3 2 3" xfId="22740"/>
    <cellStyle name="Normal 8 3 2 3 2" xfId="22741"/>
    <cellStyle name="Normal 8 3 2 3 2 2" xfId="45991"/>
    <cellStyle name="Normal 8 3 2 3 3" xfId="45990"/>
    <cellStyle name="Normal 8 3 2 3_Sheet3" xfId="22742"/>
    <cellStyle name="Normal 8 3 2 4" xfId="22743"/>
    <cellStyle name="Normal 8 3 2 4 2" xfId="45993"/>
    <cellStyle name="Normal 8 3 2 4 3" xfId="45992"/>
    <cellStyle name="Normal 8 3 2 5" xfId="22744"/>
    <cellStyle name="Normal 8 3 2 5 2" xfId="45995"/>
    <cellStyle name="Normal 8 3 2 5 3" xfId="45994"/>
    <cellStyle name="Normal 8 3 2 6" xfId="22745"/>
    <cellStyle name="Normal 8 3 2 6 2" xfId="45996"/>
    <cellStyle name="Normal 8 3 2 7" xfId="45981"/>
    <cellStyle name="Normal 8 3 2_Sheet3" xfId="22746"/>
    <cellStyle name="Normal 8 3 3" xfId="22747"/>
    <cellStyle name="Normal 8 3 3 2" xfId="22748"/>
    <cellStyle name="Normal 8 3 3 2 2" xfId="22749"/>
    <cellStyle name="Normal 8 3 3 2 2 2" xfId="22750"/>
    <cellStyle name="Normal 8 3 3 2 2 2 2" xfId="46000"/>
    <cellStyle name="Normal 8 3 3 2 2 3" xfId="45999"/>
    <cellStyle name="Normal 8 3 3 2 2_Sheet3" xfId="22751"/>
    <cellStyle name="Normal 8 3 3 2 3" xfId="22752"/>
    <cellStyle name="Normal 8 3 3 2 3 2" xfId="46002"/>
    <cellStyle name="Normal 8 3 3 2 3 3" xfId="46001"/>
    <cellStyle name="Normal 8 3 3 2 4" xfId="22753"/>
    <cellStyle name="Normal 8 3 3 2 4 2" xfId="46004"/>
    <cellStyle name="Normal 8 3 3 2 4 3" xfId="46003"/>
    <cellStyle name="Normal 8 3 3 2 5" xfId="22754"/>
    <cellStyle name="Normal 8 3 3 2 5 2" xfId="46005"/>
    <cellStyle name="Normal 8 3 3 2 6" xfId="45998"/>
    <cellStyle name="Normal 8 3 3 2_Sheet3" xfId="22755"/>
    <cellStyle name="Normal 8 3 3 3" xfId="22756"/>
    <cellStyle name="Normal 8 3 3 3 2" xfId="22757"/>
    <cellStyle name="Normal 8 3 3 3 2 2" xfId="46007"/>
    <cellStyle name="Normal 8 3 3 3 3" xfId="46006"/>
    <cellStyle name="Normal 8 3 3 3_Sheet3" xfId="22758"/>
    <cellStyle name="Normal 8 3 3 4" xfId="22759"/>
    <cellStyle name="Normal 8 3 3 4 2" xfId="46009"/>
    <cellStyle name="Normal 8 3 3 4 3" xfId="46008"/>
    <cellStyle name="Normal 8 3 3 5" xfId="22760"/>
    <cellStyle name="Normal 8 3 3 5 2" xfId="46011"/>
    <cellStyle name="Normal 8 3 3 5 3" xfId="46010"/>
    <cellStyle name="Normal 8 3 3 6" xfId="22761"/>
    <cellStyle name="Normal 8 3 3 6 2" xfId="46012"/>
    <cellStyle name="Normal 8 3 3 7" xfId="45997"/>
    <cellStyle name="Normal 8 3 3_Sheet3" xfId="22762"/>
    <cellStyle name="Normal 8 3 4" xfId="22763"/>
    <cellStyle name="Normal 8 3 4 2" xfId="22764"/>
    <cellStyle name="Normal 8 3 4 2 2" xfId="22765"/>
    <cellStyle name="Normal 8 3 4 2 2 2" xfId="22766"/>
    <cellStyle name="Normal 8 3 4 2 2 2 2" xfId="46016"/>
    <cellStyle name="Normal 8 3 4 2 2 3" xfId="46015"/>
    <cellStyle name="Normal 8 3 4 2 2_Sheet3" xfId="22767"/>
    <cellStyle name="Normal 8 3 4 2 3" xfId="22768"/>
    <cellStyle name="Normal 8 3 4 2 3 2" xfId="46018"/>
    <cellStyle name="Normal 8 3 4 2 3 3" xfId="46017"/>
    <cellStyle name="Normal 8 3 4 2 4" xfId="22769"/>
    <cellStyle name="Normal 8 3 4 2 4 2" xfId="46020"/>
    <cellStyle name="Normal 8 3 4 2 4 3" xfId="46019"/>
    <cellStyle name="Normal 8 3 4 2 5" xfId="22770"/>
    <cellStyle name="Normal 8 3 4 2 5 2" xfId="46021"/>
    <cellStyle name="Normal 8 3 4 2 6" xfId="46014"/>
    <cellStyle name="Normal 8 3 4 2_Sheet3" xfId="22771"/>
    <cellStyle name="Normal 8 3 4 3" xfId="22772"/>
    <cellStyle name="Normal 8 3 4 3 2" xfId="22773"/>
    <cellStyle name="Normal 8 3 4 3 2 2" xfId="46023"/>
    <cellStyle name="Normal 8 3 4 3 3" xfId="46022"/>
    <cellStyle name="Normal 8 3 4 3_Sheet3" xfId="22774"/>
    <cellStyle name="Normal 8 3 4 4" xfId="22775"/>
    <cellStyle name="Normal 8 3 4 4 2" xfId="46025"/>
    <cellStyle name="Normal 8 3 4 4 3" xfId="46024"/>
    <cellStyle name="Normal 8 3 4 5" xfId="22776"/>
    <cellStyle name="Normal 8 3 4 5 2" xfId="46027"/>
    <cellStyle name="Normal 8 3 4 5 3" xfId="46026"/>
    <cellStyle name="Normal 8 3 4 6" xfId="22777"/>
    <cellStyle name="Normal 8 3 4 6 2" xfId="46028"/>
    <cellStyle name="Normal 8 3 4 7" xfId="46013"/>
    <cellStyle name="Normal 8 3 4_Sheet3" xfId="22778"/>
    <cellStyle name="Normal 8 3 5" xfId="22779"/>
    <cellStyle name="Normal 8 3 5 2" xfId="22780"/>
    <cellStyle name="Normal 8 3 5 2 2" xfId="22781"/>
    <cellStyle name="Normal 8 3 5 2 2 2" xfId="46031"/>
    <cellStyle name="Normal 8 3 5 2 3" xfId="46030"/>
    <cellStyle name="Normal 8 3 5 2_Sheet3" xfId="22782"/>
    <cellStyle name="Normal 8 3 5 3" xfId="22783"/>
    <cellStyle name="Normal 8 3 5 3 2" xfId="46033"/>
    <cellStyle name="Normal 8 3 5 3 3" xfId="46032"/>
    <cellStyle name="Normal 8 3 5 4" xfId="22784"/>
    <cellStyle name="Normal 8 3 5 4 2" xfId="46035"/>
    <cellStyle name="Normal 8 3 5 4 3" xfId="46034"/>
    <cellStyle name="Normal 8 3 5 5" xfId="22785"/>
    <cellStyle name="Normal 8 3 5 5 2" xfId="46036"/>
    <cellStyle name="Normal 8 3 5 6" xfId="46029"/>
    <cellStyle name="Normal 8 3 5_Sheet3" xfId="22786"/>
    <cellStyle name="Normal 8 3 6" xfId="22787"/>
    <cellStyle name="Normal 8 3 6 2" xfId="22788"/>
    <cellStyle name="Normal 8 3 6 2 2" xfId="46038"/>
    <cellStyle name="Normal 8 3 6 3" xfId="46037"/>
    <cellStyle name="Normal 8 3 6_Sheet3" xfId="22789"/>
    <cellStyle name="Normal 8 3 7" xfId="22790"/>
    <cellStyle name="Normal 8 3 7 2" xfId="46040"/>
    <cellStyle name="Normal 8 3 7 3" xfId="46039"/>
    <cellStyle name="Normal 8 3 8" xfId="22791"/>
    <cellStyle name="Normal 8 3 8 2" xfId="46042"/>
    <cellStyle name="Normal 8 3 8 3" xfId="46041"/>
    <cellStyle name="Normal 8 3 9" xfId="22792"/>
    <cellStyle name="Normal 8 3 9 2" xfId="46043"/>
    <cellStyle name="Normal 8 3_Sheet3" xfId="22793"/>
    <cellStyle name="Normal 8 4" xfId="22794"/>
    <cellStyle name="Normal 8 4 10" xfId="46044"/>
    <cellStyle name="Normal 8 4 2" xfId="22795"/>
    <cellStyle name="Normal 8 4 2 2" xfId="22796"/>
    <cellStyle name="Normal 8 4 2 2 2" xfId="22797"/>
    <cellStyle name="Normal 8 4 2 2 2 2" xfId="22798"/>
    <cellStyle name="Normal 8 4 2 2 2 2 2" xfId="46048"/>
    <cellStyle name="Normal 8 4 2 2 2 3" xfId="46047"/>
    <cellStyle name="Normal 8 4 2 2 2_Sheet3" xfId="22799"/>
    <cellStyle name="Normal 8 4 2 2 3" xfId="22800"/>
    <cellStyle name="Normal 8 4 2 2 3 2" xfId="46050"/>
    <cellStyle name="Normal 8 4 2 2 3 3" xfId="46049"/>
    <cellStyle name="Normal 8 4 2 2 4" xfId="22801"/>
    <cellStyle name="Normal 8 4 2 2 4 2" xfId="46052"/>
    <cellStyle name="Normal 8 4 2 2 4 3" xfId="46051"/>
    <cellStyle name="Normal 8 4 2 2 5" xfId="22802"/>
    <cellStyle name="Normal 8 4 2 2 5 2" xfId="46053"/>
    <cellStyle name="Normal 8 4 2 2 6" xfId="46046"/>
    <cellStyle name="Normal 8 4 2 2_Sheet3" xfId="22803"/>
    <cellStyle name="Normal 8 4 2 3" xfId="22804"/>
    <cellStyle name="Normal 8 4 2 3 2" xfId="22805"/>
    <cellStyle name="Normal 8 4 2 3 2 2" xfId="46055"/>
    <cellStyle name="Normal 8 4 2 3 3" xfId="46054"/>
    <cellStyle name="Normal 8 4 2 3_Sheet3" xfId="22806"/>
    <cellStyle name="Normal 8 4 2 4" xfId="22807"/>
    <cellStyle name="Normal 8 4 2 4 2" xfId="46057"/>
    <cellStyle name="Normal 8 4 2 4 3" xfId="46056"/>
    <cellStyle name="Normal 8 4 2 5" xfId="22808"/>
    <cellStyle name="Normal 8 4 2 5 2" xfId="46059"/>
    <cellStyle name="Normal 8 4 2 5 3" xfId="46058"/>
    <cellStyle name="Normal 8 4 2 6" xfId="22809"/>
    <cellStyle name="Normal 8 4 2 6 2" xfId="46060"/>
    <cellStyle name="Normal 8 4 2 7" xfId="46045"/>
    <cellStyle name="Normal 8 4 2_Sheet3" xfId="22810"/>
    <cellStyle name="Normal 8 4 3" xfId="22811"/>
    <cellStyle name="Normal 8 4 3 2" xfId="22812"/>
    <cellStyle name="Normal 8 4 3 2 2" xfId="22813"/>
    <cellStyle name="Normal 8 4 3 2 2 2" xfId="22814"/>
    <cellStyle name="Normal 8 4 3 2 2 2 2" xfId="46064"/>
    <cellStyle name="Normal 8 4 3 2 2 3" xfId="46063"/>
    <cellStyle name="Normal 8 4 3 2 2_Sheet3" xfId="22815"/>
    <cellStyle name="Normal 8 4 3 2 3" xfId="22816"/>
    <cellStyle name="Normal 8 4 3 2 3 2" xfId="46066"/>
    <cellStyle name="Normal 8 4 3 2 3 3" xfId="46065"/>
    <cellStyle name="Normal 8 4 3 2 4" xfId="22817"/>
    <cellStyle name="Normal 8 4 3 2 4 2" xfId="46068"/>
    <cellStyle name="Normal 8 4 3 2 4 3" xfId="46067"/>
    <cellStyle name="Normal 8 4 3 2 5" xfId="22818"/>
    <cellStyle name="Normal 8 4 3 2 5 2" xfId="46069"/>
    <cellStyle name="Normal 8 4 3 2 6" xfId="46062"/>
    <cellStyle name="Normal 8 4 3 2_Sheet3" xfId="22819"/>
    <cellStyle name="Normal 8 4 3 3" xfId="22820"/>
    <cellStyle name="Normal 8 4 3 3 2" xfId="22821"/>
    <cellStyle name="Normal 8 4 3 3 2 2" xfId="46071"/>
    <cellStyle name="Normal 8 4 3 3 3" xfId="46070"/>
    <cellStyle name="Normal 8 4 3 3_Sheet3" xfId="22822"/>
    <cellStyle name="Normal 8 4 3 4" xfId="22823"/>
    <cellStyle name="Normal 8 4 3 4 2" xfId="46073"/>
    <cellStyle name="Normal 8 4 3 4 3" xfId="46072"/>
    <cellStyle name="Normal 8 4 3 5" xfId="22824"/>
    <cellStyle name="Normal 8 4 3 5 2" xfId="46075"/>
    <cellStyle name="Normal 8 4 3 5 3" xfId="46074"/>
    <cellStyle name="Normal 8 4 3 6" xfId="22825"/>
    <cellStyle name="Normal 8 4 3 6 2" xfId="46076"/>
    <cellStyle name="Normal 8 4 3 7" xfId="46061"/>
    <cellStyle name="Normal 8 4 3_Sheet3" xfId="22826"/>
    <cellStyle name="Normal 8 4 4" xfId="22827"/>
    <cellStyle name="Normal 8 4 4 2" xfId="22828"/>
    <cellStyle name="Normal 8 4 4 2 2" xfId="22829"/>
    <cellStyle name="Normal 8 4 4 2 2 2" xfId="22830"/>
    <cellStyle name="Normal 8 4 4 2 2 2 2" xfId="46080"/>
    <cellStyle name="Normal 8 4 4 2 2 3" xfId="46079"/>
    <cellStyle name="Normal 8 4 4 2 2_Sheet3" xfId="22831"/>
    <cellStyle name="Normal 8 4 4 2 3" xfId="22832"/>
    <cellStyle name="Normal 8 4 4 2 3 2" xfId="46082"/>
    <cellStyle name="Normal 8 4 4 2 3 3" xfId="46081"/>
    <cellStyle name="Normal 8 4 4 2 4" xfId="22833"/>
    <cellStyle name="Normal 8 4 4 2 4 2" xfId="46084"/>
    <cellStyle name="Normal 8 4 4 2 4 3" xfId="46083"/>
    <cellStyle name="Normal 8 4 4 2 5" xfId="22834"/>
    <cellStyle name="Normal 8 4 4 2 5 2" xfId="46085"/>
    <cellStyle name="Normal 8 4 4 2 6" xfId="46078"/>
    <cellStyle name="Normal 8 4 4 2_Sheet3" xfId="22835"/>
    <cellStyle name="Normal 8 4 4 3" xfId="22836"/>
    <cellStyle name="Normal 8 4 4 3 2" xfId="22837"/>
    <cellStyle name="Normal 8 4 4 3 2 2" xfId="46087"/>
    <cellStyle name="Normal 8 4 4 3 3" xfId="46086"/>
    <cellStyle name="Normal 8 4 4 3_Sheet3" xfId="22838"/>
    <cellStyle name="Normal 8 4 4 4" xfId="22839"/>
    <cellStyle name="Normal 8 4 4 4 2" xfId="46089"/>
    <cellStyle name="Normal 8 4 4 4 3" xfId="46088"/>
    <cellStyle name="Normal 8 4 4 5" xfId="22840"/>
    <cellStyle name="Normal 8 4 4 5 2" xfId="46091"/>
    <cellStyle name="Normal 8 4 4 5 3" xfId="46090"/>
    <cellStyle name="Normal 8 4 4 6" xfId="22841"/>
    <cellStyle name="Normal 8 4 4 6 2" xfId="46092"/>
    <cellStyle name="Normal 8 4 4 7" xfId="46077"/>
    <cellStyle name="Normal 8 4 4_Sheet3" xfId="22842"/>
    <cellStyle name="Normal 8 4 5" xfId="22843"/>
    <cellStyle name="Normal 8 4 5 2" xfId="22844"/>
    <cellStyle name="Normal 8 4 5 2 2" xfId="22845"/>
    <cellStyle name="Normal 8 4 5 2 2 2" xfId="46095"/>
    <cellStyle name="Normal 8 4 5 2 3" xfId="46094"/>
    <cellStyle name="Normal 8 4 5 2_Sheet3" xfId="22846"/>
    <cellStyle name="Normal 8 4 5 3" xfId="22847"/>
    <cellStyle name="Normal 8 4 5 3 2" xfId="46097"/>
    <cellStyle name="Normal 8 4 5 3 3" xfId="46096"/>
    <cellStyle name="Normal 8 4 5 4" xfId="22848"/>
    <cellStyle name="Normal 8 4 5 4 2" xfId="46099"/>
    <cellStyle name="Normal 8 4 5 4 3" xfId="46098"/>
    <cellStyle name="Normal 8 4 5 5" xfId="22849"/>
    <cellStyle name="Normal 8 4 5 5 2" xfId="46100"/>
    <cellStyle name="Normal 8 4 5 6" xfId="46093"/>
    <cellStyle name="Normal 8 4 5_Sheet3" xfId="22850"/>
    <cellStyle name="Normal 8 4 6" xfId="22851"/>
    <cellStyle name="Normal 8 4 6 2" xfId="22852"/>
    <cellStyle name="Normal 8 4 6 2 2" xfId="46102"/>
    <cellStyle name="Normal 8 4 6 3" xfId="46101"/>
    <cellStyle name="Normal 8 4 6_Sheet3" xfId="22853"/>
    <cellStyle name="Normal 8 4 7" xfId="22854"/>
    <cellStyle name="Normal 8 4 7 2" xfId="46104"/>
    <cellStyle name="Normal 8 4 7 3" xfId="46103"/>
    <cellStyle name="Normal 8 4 8" xfId="22855"/>
    <cellStyle name="Normal 8 4 8 2" xfId="46106"/>
    <cellStyle name="Normal 8 4 8 3" xfId="46105"/>
    <cellStyle name="Normal 8 4 9" xfId="22856"/>
    <cellStyle name="Normal 8 4 9 2" xfId="46107"/>
    <cellStyle name="Normal 8 4_Sheet3" xfId="22857"/>
    <cellStyle name="Normal 8 5" xfId="22858"/>
    <cellStyle name="Normal 8 5 10" xfId="46108"/>
    <cellStyle name="Normal 8 5 2" xfId="22859"/>
    <cellStyle name="Normal 8 5 2 2" xfId="22860"/>
    <cellStyle name="Normal 8 5 2 2 2" xfId="22861"/>
    <cellStyle name="Normal 8 5 2 2 2 2" xfId="22862"/>
    <cellStyle name="Normal 8 5 2 2 2 2 2" xfId="46112"/>
    <cellStyle name="Normal 8 5 2 2 2 3" xfId="46111"/>
    <cellStyle name="Normal 8 5 2 2 2_Sheet3" xfId="22863"/>
    <cellStyle name="Normal 8 5 2 2 3" xfId="22864"/>
    <cellStyle name="Normal 8 5 2 2 3 2" xfId="46114"/>
    <cellStyle name="Normal 8 5 2 2 3 3" xfId="46113"/>
    <cellStyle name="Normal 8 5 2 2 4" xfId="22865"/>
    <cellStyle name="Normal 8 5 2 2 4 2" xfId="46116"/>
    <cellStyle name="Normal 8 5 2 2 4 3" xfId="46115"/>
    <cellStyle name="Normal 8 5 2 2 5" xfId="22866"/>
    <cellStyle name="Normal 8 5 2 2 5 2" xfId="46117"/>
    <cellStyle name="Normal 8 5 2 2 6" xfId="46110"/>
    <cellStyle name="Normal 8 5 2 2_Sheet3" xfId="22867"/>
    <cellStyle name="Normal 8 5 2 3" xfId="22868"/>
    <cellStyle name="Normal 8 5 2 3 2" xfId="22869"/>
    <cellStyle name="Normal 8 5 2 3 2 2" xfId="46119"/>
    <cellStyle name="Normal 8 5 2 3 3" xfId="46118"/>
    <cellStyle name="Normal 8 5 2 3_Sheet3" xfId="22870"/>
    <cellStyle name="Normal 8 5 2 4" xfId="22871"/>
    <cellStyle name="Normal 8 5 2 4 2" xfId="46121"/>
    <cellStyle name="Normal 8 5 2 4 3" xfId="46120"/>
    <cellStyle name="Normal 8 5 2 5" xfId="22872"/>
    <cellStyle name="Normal 8 5 2 5 2" xfId="46123"/>
    <cellStyle name="Normal 8 5 2 5 3" xfId="46122"/>
    <cellStyle name="Normal 8 5 2 6" xfId="22873"/>
    <cellStyle name="Normal 8 5 2 6 2" xfId="46124"/>
    <cellStyle name="Normal 8 5 2 7" xfId="46109"/>
    <cellStyle name="Normal 8 5 2_Sheet3" xfId="22874"/>
    <cellStyle name="Normal 8 5 3" xfId="22875"/>
    <cellStyle name="Normal 8 5 3 2" xfId="22876"/>
    <cellStyle name="Normal 8 5 3 2 2" xfId="22877"/>
    <cellStyle name="Normal 8 5 3 2 2 2" xfId="22878"/>
    <cellStyle name="Normal 8 5 3 2 2 2 2" xfId="46128"/>
    <cellStyle name="Normal 8 5 3 2 2 3" xfId="46127"/>
    <cellStyle name="Normal 8 5 3 2 2_Sheet3" xfId="22879"/>
    <cellStyle name="Normal 8 5 3 2 3" xfId="22880"/>
    <cellStyle name="Normal 8 5 3 2 3 2" xfId="46130"/>
    <cellStyle name="Normal 8 5 3 2 3 3" xfId="46129"/>
    <cellStyle name="Normal 8 5 3 2 4" xfId="22881"/>
    <cellStyle name="Normal 8 5 3 2 4 2" xfId="46132"/>
    <cellStyle name="Normal 8 5 3 2 4 3" xfId="46131"/>
    <cellStyle name="Normal 8 5 3 2 5" xfId="22882"/>
    <cellStyle name="Normal 8 5 3 2 5 2" xfId="46133"/>
    <cellStyle name="Normal 8 5 3 2 6" xfId="46126"/>
    <cellStyle name="Normal 8 5 3 2_Sheet3" xfId="22883"/>
    <cellStyle name="Normal 8 5 3 3" xfId="22884"/>
    <cellStyle name="Normal 8 5 3 3 2" xfId="22885"/>
    <cellStyle name="Normal 8 5 3 3 2 2" xfId="46135"/>
    <cellStyle name="Normal 8 5 3 3 3" xfId="46134"/>
    <cellStyle name="Normal 8 5 3 3_Sheet3" xfId="22886"/>
    <cellStyle name="Normal 8 5 3 4" xfId="22887"/>
    <cellStyle name="Normal 8 5 3 4 2" xfId="46137"/>
    <cellStyle name="Normal 8 5 3 4 3" xfId="46136"/>
    <cellStyle name="Normal 8 5 3 5" xfId="22888"/>
    <cellStyle name="Normal 8 5 3 5 2" xfId="46139"/>
    <cellStyle name="Normal 8 5 3 5 3" xfId="46138"/>
    <cellStyle name="Normal 8 5 3 6" xfId="22889"/>
    <cellStyle name="Normal 8 5 3 6 2" xfId="46140"/>
    <cellStyle name="Normal 8 5 3 7" xfId="46125"/>
    <cellStyle name="Normal 8 5 3_Sheet3" xfId="22890"/>
    <cellStyle name="Normal 8 5 4" xfId="22891"/>
    <cellStyle name="Normal 8 5 4 2" xfId="22892"/>
    <cellStyle name="Normal 8 5 4 2 2" xfId="22893"/>
    <cellStyle name="Normal 8 5 4 2 2 2" xfId="22894"/>
    <cellStyle name="Normal 8 5 4 2 2 2 2" xfId="46144"/>
    <cellStyle name="Normal 8 5 4 2 2 3" xfId="46143"/>
    <cellStyle name="Normal 8 5 4 2 2_Sheet3" xfId="22895"/>
    <cellStyle name="Normal 8 5 4 2 3" xfId="22896"/>
    <cellStyle name="Normal 8 5 4 2 3 2" xfId="46146"/>
    <cellStyle name="Normal 8 5 4 2 3 3" xfId="46145"/>
    <cellStyle name="Normal 8 5 4 2 4" xfId="22897"/>
    <cellStyle name="Normal 8 5 4 2 4 2" xfId="46148"/>
    <cellStyle name="Normal 8 5 4 2 4 3" xfId="46147"/>
    <cellStyle name="Normal 8 5 4 2 5" xfId="22898"/>
    <cellStyle name="Normal 8 5 4 2 5 2" xfId="46149"/>
    <cellStyle name="Normal 8 5 4 2 6" xfId="46142"/>
    <cellStyle name="Normal 8 5 4 2_Sheet3" xfId="22899"/>
    <cellStyle name="Normal 8 5 4 3" xfId="22900"/>
    <cellStyle name="Normal 8 5 4 3 2" xfId="22901"/>
    <cellStyle name="Normal 8 5 4 3 2 2" xfId="46151"/>
    <cellStyle name="Normal 8 5 4 3 3" xfId="46150"/>
    <cellStyle name="Normal 8 5 4 3_Sheet3" xfId="22902"/>
    <cellStyle name="Normal 8 5 4 4" xfId="22903"/>
    <cellStyle name="Normal 8 5 4 4 2" xfId="46153"/>
    <cellStyle name="Normal 8 5 4 4 3" xfId="46152"/>
    <cellStyle name="Normal 8 5 4 5" xfId="22904"/>
    <cellStyle name="Normal 8 5 4 5 2" xfId="46155"/>
    <cellStyle name="Normal 8 5 4 5 3" xfId="46154"/>
    <cellStyle name="Normal 8 5 4 6" xfId="22905"/>
    <cellStyle name="Normal 8 5 4 6 2" xfId="46156"/>
    <cellStyle name="Normal 8 5 4 7" xfId="46141"/>
    <cellStyle name="Normal 8 5 4_Sheet3" xfId="22906"/>
    <cellStyle name="Normal 8 5 5" xfId="22907"/>
    <cellStyle name="Normal 8 5 5 2" xfId="22908"/>
    <cellStyle name="Normal 8 5 5 2 2" xfId="22909"/>
    <cellStyle name="Normal 8 5 5 2 2 2" xfId="46159"/>
    <cellStyle name="Normal 8 5 5 2 3" xfId="46158"/>
    <cellStyle name="Normal 8 5 5 2_Sheet3" xfId="22910"/>
    <cellStyle name="Normal 8 5 5 3" xfId="22911"/>
    <cellStyle name="Normal 8 5 5 3 2" xfId="46161"/>
    <cellStyle name="Normal 8 5 5 3 3" xfId="46160"/>
    <cellStyle name="Normal 8 5 5 4" xfId="22912"/>
    <cellStyle name="Normal 8 5 5 4 2" xfId="46163"/>
    <cellStyle name="Normal 8 5 5 4 3" xfId="46162"/>
    <cellStyle name="Normal 8 5 5 5" xfId="22913"/>
    <cellStyle name="Normal 8 5 5 5 2" xfId="46164"/>
    <cellStyle name="Normal 8 5 5 6" xfId="46157"/>
    <cellStyle name="Normal 8 5 5_Sheet3" xfId="22914"/>
    <cellStyle name="Normal 8 5 6" xfId="22915"/>
    <cellStyle name="Normal 8 5 6 2" xfId="22916"/>
    <cellStyle name="Normal 8 5 6 2 2" xfId="46166"/>
    <cellStyle name="Normal 8 5 6 3" xfId="46165"/>
    <cellStyle name="Normal 8 5 6_Sheet3" xfId="22917"/>
    <cellStyle name="Normal 8 5 7" xfId="22918"/>
    <cellStyle name="Normal 8 5 7 2" xfId="46168"/>
    <cellStyle name="Normal 8 5 7 3" xfId="46167"/>
    <cellStyle name="Normal 8 5 8" xfId="22919"/>
    <cellStyle name="Normal 8 5 8 2" xfId="46170"/>
    <cellStyle name="Normal 8 5 8 3" xfId="46169"/>
    <cellStyle name="Normal 8 5 9" xfId="22920"/>
    <cellStyle name="Normal 8 5 9 2" xfId="46171"/>
    <cellStyle name="Normal 8 5_Sheet3" xfId="22921"/>
    <cellStyle name="Normal 8 6" xfId="22922"/>
    <cellStyle name="Normal 8 6 10" xfId="46172"/>
    <cellStyle name="Normal 8 6 2" xfId="22923"/>
    <cellStyle name="Normal 8 6 2 2" xfId="22924"/>
    <cellStyle name="Normal 8 6 2 2 2" xfId="22925"/>
    <cellStyle name="Normal 8 6 2 2 2 2" xfId="22926"/>
    <cellStyle name="Normal 8 6 2 2 2 2 2" xfId="46176"/>
    <cellStyle name="Normal 8 6 2 2 2 3" xfId="46175"/>
    <cellStyle name="Normal 8 6 2 2 2_Sheet3" xfId="22927"/>
    <cellStyle name="Normal 8 6 2 2 3" xfId="22928"/>
    <cellStyle name="Normal 8 6 2 2 3 2" xfId="46178"/>
    <cellStyle name="Normal 8 6 2 2 3 3" xfId="46177"/>
    <cellStyle name="Normal 8 6 2 2 4" xfId="22929"/>
    <cellStyle name="Normal 8 6 2 2 4 2" xfId="46180"/>
    <cellStyle name="Normal 8 6 2 2 4 3" xfId="46179"/>
    <cellStyle name="Normal 8 6 2 2 5" xfId="22930"/>
    <cellStyle name="Normal 8 6 2 2 5 2" xfId="46181"/>
    <cellStyle name="Normal 8 6 2 2 6" xfId="46174"/>
    <cellStyle name="Normal 8 6 2 2_Sheet3" xfId="22931"/>
    <cellStyle name="Normal 8 6 2 3" xfId="22932"/>
    <cellStyle name="Normal 8 6 2 3 2" xfId="22933"/>
    <cellStyle name="Normal 8 6 2 3 2 2" xfId="46183"/>
    <cellStyle name="Normal 8 6 2 3 3" xfId="46182"/>
    <cellStyle name="Normal 8 6 2 3_Sheet3" xfId="22934"/>
    <cellStyle name="Normal 8 6 2 4" xfId="22935"/>
    <cellStyle name="Normal 8 6 2 4 2" xfId="46185"/>
    <cellStyle name="Normal 8 6 2 4 3" xfId="46184"/>
    <cellStyle name="Normal 8 6 2 5" xfId="22936"/>
    <cellStyle name="Normal 8 6 2 5 2" xfId="46187"/>
    <cellStyle name="Normal 8 6 2 5 3" xfId="46186"/>
    <cellStyle name="Normal 8 6 2 6" xfId="22937"/>
    <cellStyle name="Normal 8 6 2 6 2" xfId="46188"/>
    <cellStyle name="Normal 8 6 2 7" xfId="46173"/>
    <cellStyle name="Normal 8 6 2_Sheet3" xfId="22938"/>
    <cellStyle name="Normal 8 6 3" xfId="22939"/>
    <cellStyle name="Normal 8 6 3 2" xfId="22940"/>
    <cellStyle name="Normal 8 6 3 2 2" xfId="22941"/>
    <cellStyle name="Normal 8 6 3 2 2 2" xfId="22942"/>
    <cellStyle name="Normal 8 6 3 2 2 2 2" xfId="46192"/>
    <cellStyle name="Normal 8 6 3 2 2 3" xfId="46191"/>
    <cellStyle name="Normal 8 6 3 2 2_Sheet3" xfId="22943"/>
    <cellStyle name="Normal 8 6 3 2 3" xfId="22944"/>
    <cellStyle name="Normal 8 6 3 2 3 2" xfId="46194"/>
    <cellStyle name="Normal 8 6 3 2 3 3" xfId="46193"/>
    <cellStyle name="Normal 8 6 3 2 4" xfId="22945"/>
    <cellStyle name="Normal 8 6 3 2 4 2" xfId="46196"/>
    <cellStyle name="Normal 8 6 3 2 4 3" xfId="46195"/>
    <cellStyle name="Normal 8 6 3 2 5" xfId="22946"/>
    <cellStyle name="Normal 8 6 3 2 5 2" xfId="46197"/>
    <cellStyle name="Normal 8 6 3 2 6" xfId="46190"/>
    <cellStyle name="Normal 8 6 3 2_Sheet3" xfId="22947"/>
    <cellStyle name="Normal 8 6 3 3" xfId="22948"/>
    <cellStyle name="Normal 8 6 3 3 2" xfId="22949"/>
    <cellStyle name="Normal 8 6 3 3 2 2" xfId="46199"/>
    <cellStyle name="Normal 8 6 3 3 3" xfId="46198"/>
    <cellStyle name="Normal 8 6 3 3_Sheet3" xfId="22950"/>
    <cellStyle name="Normal 8 6 3 4" xfId="22951"/>
    <cellStyle name="Normal 8 6 3 4 2" xfId="46201"/>
    <cellStyle name="Normal 8 6 3 4 3" xfId="46200"/>
    <cellStyle name="Normal 8 6 3 5" xfId="22952"/>
    <cellStyle name="Normal 8 6 3 5 2" xfId="46203"/>
    <cellStyle name="Normal 8 6 3 5 3" xfId="46202"/>
    <cellStyle name="Normal 8 6 3 6" xfId="22953"/>
    <cellStyle name="Normal 8 6 3 6 2" xfId="46204"/>
    <cellStyle name="Normal 8 6 3 7" xfId="46189"/>
    <cellStyle name="Normal 8 6 3_Sheet3" xfId="22954"/>
    <cellStyle name="Normal 8 6 4" xfId="22955"/>
    <cellStyle name="Normal 8 6 4 2" xfId="22956"/>
    <cellStyle name="Normal 8 6 4 2 2" xfId="22957"/>
    <cellStyle name="Normal 8 6 4 2 2 2" xfId="22958"/>
    <cellStyle name="Normal 8 6 4 2 2 2 2" xfId="46208"/>
    <cellStyle name="Normal 8 6 4 2 2 3" xfId="46207"/>
    <cellStyle name="Normal 8 6 4 2 2_Sheet3" xfId="22959"/>
    <cellStyle name="Normal 8 6 4 2 3" xfId="22960"/>
    <cellStyle name="Normal 8 6 4 2 3 2" xfId="46210"/>
    <cellStyle name="Normal 8 6 4 2 3 3" xfId="46209"/>
    <cellStyle name="Normal 8 6 4 2 4" xfId="22961"/>
    <cellStyle name="Normal 8 6 4 2 4 2" xfId="46212"/>
    <cellStyle name="Normal 8 6 4 2 4 3" xfId="46211"/>
    <cellStyle name="Normal 8 6 4 2 5" xfId="22962"/>
    <cellStyle name="Normal 8 6 4 2 5 2" xfId="46213"/>
    <cellStyle name="Normal 8 6 4 2 6" xfId="46206"/>
    <cellStyle name="Normal 8 6 4 2_Sheet3" xfId="22963"/>
    <cellStyle name="Normal 8 6 4 3" xfId="22964"/>
    <cellStyle name="Normal 8 6 4 3 2" xfId="22965"/>
    <cellStyle name="Normal 8 6 4 3 2 2" xfId="46215"/>
    <cellStyle name="Normal 8 6 4 3 3" xfId="46214"/>
    <cellStyle name="Normal 8 6 4 3_Sheet3" xfId="22966"/>
    <cellStyle name="Normal 8 6 4 4" xfId="22967"/>
    <cellStyle name="Normal 8 6 4 4 2" xfId="46217"/>
    <cellStyle name="Normal 8 6 4 4 3" xfId="46216"/>
    <cellStyle name="Normal 8 6 4 5" xfId="22968"/>
    <cellStyle name="Normal 8 6 4 5 2" xfId="46219"/>
    <cellStyle name="Normal 8 6 4 5 3" xfId="46218"/>
    <cellStyle name="Normal 8 6 4 6" xfId="22969"/>
    <cellStyle name="Normal 8 6 4 6 2" xfId="46220"/>
    <cellStyle name="Normal 8 6 4 7" xfId="46205"/>
    <cellStyle name="Normal 8 6 4_Sheet3" xfId="22970"/>
    <cellStyle name="Normal 8 6 5" xfId="22971"/>
    <cellStyle name="Normal 8 6 5 2" xfId="22972"/>
    <cellStyle name="Normal 8 6 5 2 2" xfId="22973"/>
    <cellStyle name="Normal 8 6 5 2 2 2" xfId="46223"/>
    <cellStyle name="Normal 8 6 5 2 3" xfId="46222"/>
    <cellStyle name="Normal 8 6 5 2_Sheet3" xfId="22974"/>
    <cellStyle name="Normal 8 6 5 3" xfId="22975"/>
    <cellStyle name="Normal 8 6 5 3 2" xfId="46225"/>
    <cellStyle name="Normal 8 6 5 3 3" xfId="46224"/>
    <cellStyle name="Normal 8 6 5 4" xfId="22976"/>
    <cellStyle name="Normal 8 6 5 4 2" xfId="46227"/>
    <cellStyle name="Normal 8 6 5 4 3" xfId="46226"/>
    <cellStyle name="Normal 8 6 5 5" xfId="22977"/>
    <cellStyle name="Normal 8 6 5 5 2" xfId="46228"/>
    <cellStyle name="Normal 8 6 5 6" xfId="46221"/>
    <cellStyle name="Normal 8 6 5_Sheet3" xfId="22978"/>
    <cellStyle name="Normal 8 6 6" xfId="22979"/>
    <cellStyle name="Normal 8 6 6 2" xfId="22980"/>
    <cellStyle name="Normal 8 6 6 2 2" xfId="46230"/>
    <cellStyle name="Normal 8 6 6 3" xfId="46229"/>
    <cellStyle name="Normal 8 6 6_Sheet3" xfId="22981"/>
    <cellStyle name="Normal 8 6 7" xfId="22982"/>
    <cellStyle name="Normal 8 6 7 2" xfId="46232"/>
    <cellStyle name="Normal 8 6 7 3" xfId="46231"/>
    <cellStyle name="Normal 8 6 8" xfId="22983"/>
    <cellStyle name="Normal 8 6 8 2" xfId="46234"/>
    <cellStyle name="Normal 8 6 8 3" xfId="46233"/>
    <cellStyle name="Normal 8 6 9" xfId="22984"/>
    <cellStyle name="Normal 8 6 9 2" xfId="46235"/>
    <cellStyle name="Normal 8 6_Sheet3" xfId="22985"/>
    <cellStyle name="Normal 8 7" xfId="22986"/>
    <cellStyle name="Normal 8 7 10" xfId="46236"/>
    <cellStyle name="Normal 8 7 2" xfId="22987"/>
    <cellStyle name="Normal 8 7 2 2" xfId="22988"/>
    <cellStyle name="Normal 8 7 2 2 2" xfId="22989"/>
    <cellStyle name="Normal 8 7 2 2 2 2" xfId="22990"/>
    <cellStyle name="Normal 8 7 2 2 2 2 2" xfId="46240"/>
    <cellStyle name="Normal 8 7 2 2 2 3" xfId="46239"/>
    <cellStyle name="Normal 8 7 2 2 2_Sheet3" xfId="22991"/>
    <cellStyle name="Normal 8 7 2 2 3" xfId="22992"/>
    <cellStyle name="Normal 8 7 2 2 3 2" xfId="46242"/>
    <cellStyle name="Normal 8 7 2 2 3 3" xfId="46241"/>
    <cellStyle name="Normal 8 7 2 2 4" xfId="22993"/>
    <cellStyle name="Normal 8 7 2 2 4 2" xfId="46244"/>
    <cellStyle name="Normal 8 7 2 2 4 3" xfId="46243"/>
    <cellStyle name="Normal 8 7 2 2 5" xfId="22994"/>
    <cellStyle name="Normal 8 7 2 2 5 2" xfId="46245"/>
    <cellStyle name="Normal 8 7 2 2 6" xfId="46238"/>
    <cellStyle name="Normal 8 7 2 2_Sheet3" xfId="22995"/>
    <cellStyle name="Normal 8 7 2 3" xfId="22996"/>
    <cellStyle name="Normal 8 7 2 3 2" xfId="22997"/>
    <cellStyle name="Normal 8 7 2 3 2 2" xfId="46247"/>
    <cellStyle name="Normal 8 7 2 3 3" xfId="46246"/>
    <cellStyle name="Normal 8 7 2 3_Sheet3" xfId="22998"/>
    <cellStyle name="Normal 8 7 2 4" xfId="22999"/>
    <cellStyle name="Normal 8 7 2 4 2" xfId="46249"/>
    <cellStyle name="Normal 8 7 2 4 3" xfId="46248"/>
    <cellStyle name="Normal 8 7 2 5" xfId="23000"/>
    <cellStyle name="Normal 8 7 2 5 2" xfId="46251"/>
    <cellStyle name="Normal 8 7 2 5 3" xfId="46250"/>
    <cellStyle name="Normal 8 7 2 6" xfId="23001"/>
    <cellStyle name="Normal 8 7 2 6 2" xfId="46252"/>
    <cellStyle name="Normal 8 7 2 7" xfId="46237"/>
    <cellStyle name="Normal 8 7 2_Sheet3" xfId="23002"/>
    <cellStyle name="Normal 8 7 3" xfId="23003"/>
    <cellStyle name="Normal 8 7 3 2" xfId="23004"/>
    <cellStyle name="Normal 8 7 3 2 2" xfId="23005"/>
    <cellStyle name="Normal 8 7 3 2 2 2" xfId="23006"/>
    <cellStyle name="Normal 8 7 3 2 2 2 2" xfId="46256"/>
    <cellStyle name="Normal 8 7 3 2 2 3" xfId="46255"/>
    <cellStyle name="Normal 8 7 3 2 2_Sheet3" xfId="23007"/>
    <cellStyle name="Normal 8 7 3 2 3" xfId="23008"/>
    <cellStyle name="Normal 8 7 3 2 3 2" xfId="46258"/>
    <cellStyle name="Normal 8 7 3 2 3 3" xfId="46257"/>
    <cellStyle name="Normal 8 7 3 2 4" xfId="23009"/>
    <cellStyle name="Normal 8 7 3 2 4 2" xfId="46260"/>
    <cellStyle name="Normal 8 7 3 2 4 3" xfId="46259"/>
    <cellStyle name="Normal 8 7 3 2 5" xfId="23010"/>
    <cellStyle name="Normal 8 7 3 2 5 2" xfId="46261"/>
    <cellStyle name="Normal 8 7 3 2 6" xfId="46254"/>
    <cellStyle name="Normal 8 7 3 2_Sheet3" xfId="23011"/>
    <cellStyle name="Normal 8 7 3 3" xfId="23012"/>
    <cellStyle name="Normal 8 7 3 3 2" xfId="23013"/>
    <cellStyle name="Normal 8 7 3 3 2 2" xfId="46263"/>
    <cellStyle name="Normal 8 7 3 3 3" xfId="46262"/>
    <cellStyle name="Normal 8 7 3 3_Sheet3" xfId="23014"/>
    <cellStyle name="Normal 8 7 3 4" xfId="23015"/>
    <cellStyle name="Normal 8 7 3 4 2" xfId="46265"/>
    <cellStyle name="Normal 8 7 3 4 3" xfId="46264"/>
    <cellStyle name="Normal 8 7 3 5" xfId="23016"/>
    <cellStyle name="Normal 8 7 3 5 2" xfId="46267"/>
    <cellStyle name="Normal 8 7 3 5 3" xfId="46266"/>
    <cellStyle name="Normal 8 7 3 6" xfId="23017"/>
    <cellStyle name="Normal 8 7 3 6 2" xfId="46268"/>
    <cellStyle name="Normal 8 7 3 7" xfId="46253"/>
    <cellStyle name="Normal 8 7 3_Sheet3" xfId="23018"/>
    <cellStyle name="Normal 8 7 4" xfId="23019"/>
    <cellStyle name="Normal 8 7 4 2" xfId="23020"/>
    <cellStyle name="Normal 8 7 4 2 2" xfId="23021"/>
    <cellStyle name="Normal 8 7 4 2 2 2" xfId="23022"/>
    <cellStyle name="Normal 8 7 4 2 2 2 2" xfId="46272"/>
    <cellStyle name="Normal 8 7 4 2 2 3" xfId="46271"/>
    <cellStyle name="Normal 8 7 4 2 2_Sheet3" xfId="23023"/>
    <cellStyle name="Normal 8 7 4 2 3" xfId="23024"/>
    <cellStyle name="Normal 8 7 4 2 3 2" xfId="46274"/>
    <cellStyle name="Normal 8 7 4 2 3 3" xfId="46273"/>
    <cellStyle name="Normal 8 7 4 2 4" xfId="23025"/>
    <cellStyle name="Normal 8 7 4 2 4 2" xfId="46276"/>
    <cellStyle name="Normal 8 7 4 2 4 3" xfId="46275"/>
    <cellStyle name="Normal 8 7 4 2 5" xfId="23026"/>
    <cellStyle name="Normal 8 7 4 2 5 2" xfId="46277"/>
    <cellStyle name="Normal 8 7 4 2 6" xfId="46270"/>
    <cellStyle name="Normal 8 7 4 2_Sheet3" xfId="23027"/>
    <cellStyle name="Normal 8 7 4 3" xfId="23028"/>
    <cellStyle name="Normal 8 7 4 3 2" xfId="23029"/>
    <cellStyle name="Normal 8 7 4 3 2 2" xfId="46279"/>
    <cellStyle name="Normal 8 7 4 3 3" xfId="46278"/>
    <cellStyle name="Normal 8 7 4 3_Sheet3" xfId="23030"/>
    <cellStyle name="Normal 8 7 4 4" xfId="23031"/>
    <cellStyle name="Normal 8 7 4 4 2" xfId="46281"/>
    <cellStyle name="Normal 8 7 4 4 3" xfId="46280"/>
    <cellStyle name="Normal 8 7 4 5" xfId="23032"/>
    <cellStyle name="Normal 8 7 4 5 2" xfId="46283"/>
    <cellStyle name="Normal 8 7 4 5 3" xfId="46282"/>
    <cellStyle name="Normal 8 7 4 6" xfId="23033"/>
    <cellStyle name="Normal 8 7 4 6 2" xfId="46284"/>
    <cellStyle name="Normal 8 7 4 7" xfId="46269"/>
    <cellStyle name="Normal 8 7 4_Sheet3" xfId="23034"/>
    <cellStyle name="Normal 8 7 5" xfId="23035"/>
    <cellStyle name="Normal 8 7 5 2" xfId="23036"/>
    <cellStyle name="Normal 8 7 5 2 2" xfId="23037"/>
    <cellStyle name="Normal 8 7 5 2 2 2" xfId="46287"/>
    <cellStyle name="Normal 8 7 5 2 3" xfId="46286"/>
    <cellStyle name="Normal 8 7 5 2_Sheet3" xfId="23038"/>
    <cellStyle name="Normal 8 7 5 3" xfId="23039"/>
    <cellStyle name="Normal 8 7 5 3 2" xfId="46289"/>
    <cellStyle name="Normal 8 7 5 3 3" xfId="46288"/>
    <cellStyle name="Normal 8 7 5 4" xfId="23040"/>
    <cellStyle name="Normal 8 7 5 4 2" xfId="46291"/>
    <cellStyle name="Normal 8 7 5 4 3" xfId="46290"/>
    <cellStyle name="Normal 8 7 5 5" xfId="23041"/>
    <cellStyle name="Normal 8 7 5 5 2" xfId="46292"/>
    <cellStyle name="Normal 8 7 5 6" xfId="46285"/>
    <cellStyle name="Normal 8 7 5_Sheet3" xfId="23042"/>
    <cellStyle name="Normal 8 7 6" xfId="23043"/>
    <cellStyle name="Normal 8 7 6 2" xfId="23044"/>
    <cellStyle name="Normal 8 7 6 2 2" xfId="46294"/>
    <cellStyle name="Normal 8 7 6 3" xfId="46293"/>
    <cellStyle name="Normal 8 7 6_Sheet3" xfId="23045"/>
    <cellStyle name="Normal 8 7 7" xfId="23046"/>
    <cellStyle name="Normal 8 7 7 2" xfId="46296"/>
    <cellStyle name="Normal 8 7 7 3" xfId="46295"/>
    <cellStyle name="Normal 8 7 8" xfId="23047"/>
    <cellStyle name="Normal 8 7 8 2" xfId="46298"/>
    <cellStyle name="Normal 8 7 8 3" xfId="46297"/>
    <cellStyle name="Normal 8 7 9" xfId="23048"/>
    <cellStyle name="Normal 8 7 9 2" xfId="46299"/>
    <cellStyle name="Normal 8 7_Sheet3" xfId="23049"/>
    <cellStyle name="Normal 8 8" xfId="23050"/>
    <cellStyle name="Normal 8 8 10" xfId="46300"/>
    <cellStyle name="Normal 8 8 2" xfId="23051"/>
    <cellStyle name="Normal 8 8 2 2" xfId="23052"/>
    <cellStyle name="Normal 8 8 2 2 2" xfId="23053"/>
    <cellStyle name="Normal 8 8 2 2 2 2" xfId="23054"/>
    <cellStyle name="Normal 8 8 2 2 2 2 2" xfId="46304"/>
    <cellStyle name="Normal 8 8 2 2 2 3" xfId="46303"/>
    <cellStyle name="Normal 8 8 2 2 2_Sheet3" xfId="23055"/>
    <cellStyle name="Normal 8 8 2 2 3" xfId="23056"/>
    <cellStyle name="Normal 8 8 2 2 3 2" xfId="46306"/>
    <cellStyle name="Normal 8 8 2 2 3 3" xfId="46305"/>
    <cellStyle name="Normal 8 8 2 2 4" xfId="23057"/>
    <cellStyle name="Normal 8 8 2 2 4 2" xfId="46308"/>
    <cellStyle name="Normal 8 8 2 2 4 3" xfId="46307"/>
    <cellStyle name="Normal 8 8 2 2 5" xfId="23058"/>
    <cellStyle name="Normal 8 8 2 2 5 2" xfId="46309"/>
    <cellStyle name="Normal 8 8 2 2 6" xfId="46302"/>
    <cellStyle name="Normal 8 8 2 2_Sheet3" xfId="23059"/>
    <cellStyle name="Normal 8 8 2 3" xfId="23060"/>
    <cellStyle name="Normal 8 8 2 3 2" xfId="23061"/>
    <cellStyle name="Normal 8 8 2 3 2 2" xfId="46311"/>
    <cellStyle name="Normal 8 8 2 3 3" xfId="46310"/>
    <cellStyle name="Normal 8 8 2 3_Sheet3" xfId="23062"/>
    <cellStyle name="Normal 8 8 2 4" xfId="23063"/>
    <cellStyle name="Normal 8 8 2 4 2" xfId="46313"/>
    <cellStyle name="Normal 8 8 2 4 3" xfId="46312"/>
    <cellStyle name="Normal 8 8 2 5" xfId="23064"/>
    <cellStyle name="Normal 8 8 2 5 2" xfId="46315"/>
    <cellStyle name="Normal 8 8 2 5 3" xfId="46314"/>
    <cellStyle name="Normal 8 8 2 6" xfId="23065"/>
    <cellStyle name="Normal 8 8 2 6 2" xfId="46316"/>
    <cellStyle name="Normal 8 8 2 7" xfId="46301"/>
    <cellStyle name="Normal 8 8 2_Sheet3" xfId="23066"/>
    <cellStyle name="Normal 8 8 3" xfId="23067"/>
    <cellStyle name="Normal 8 8 3 2" xfId="23068"/>
    <cellStyle name="Normal 8 8 3 2 2" xfId="23069"/>
    <cellStyle name="Normal 8 8 3 2 2 2" xfId="23070"/>
    <cellStyle name="Normal 8 8 3 2 2 2 2" xfId="46320"/>
    <cellStyle name="Normal 8 8 3 2 2 3" xfId="46319"/>
    <cellStyle name="Normal 8 8 3 2 2_Sheet3" xfId="23071"/>
    <cellStyle name="Normal 8 8 3 2 3" xfId="23072"/>
    <cellStyle name="Normal 8 8 3 2 3 2" xfId="46322"/>
    <cellStyle name="Normal 8 8 3 2 3 3" xfId="46321"/>
    <cellStyle name="Normal 8 8 3 2 4" xfId="23073"/>
    <cellStyle name="Normal 8 8 3 2 4 2" xfId="46324"/>
    <cellStyle name="Normal 8 8 3 2 4 3" xfId="46323"/>
    <cellStyle name="Normal 8 8 3 2 5" xfId="23074"/>
    <cellStyle name="Normal 8 8 3 2 5 2" xfId="46325"/>
    <cellStyle name="Normal 8 8 3 2 6" xfId="46318"/>
    <cellStyle name="Normal 8 8 3 2_Sheet3" xfId="23075"/>
    <cellStyle name="Normal 8 8 3 3" xfId="23076"/>
    <cellStyle name="Normal 8 8 3 3 2" xfId="23077"/>
    <cellStyle name="Normal 8 8 3 3 2 2" xfId="46327"/>
    <cellStyle name="Normal 8 8 3 3 3" xfId="46326"/>
    <cellStyle name="Normal 8 8 3 3_Sheet3" xfId="23078"/>
    <cellStyle name="Normal 8 8 3 4" xfId="23079"/>
    <cellStyle name="Normal 8 8 3 4 2" xfId="46329"/>
    <cellStyle name="Normal 8 8 3 4 3" xfId="46328"/>
    <cellStyle name="Normal 8 8 3 5" xfId="23080"/>
    <cellStyle name="Normal 8 8 3 5 2" xfId="46331"/>
    <cellStyle name="Normal 8 8 3 5 3" xfId="46330"/>
    <cellStyle name="Normal 8 8 3 6" xfId="23081"/>
    <cellStyle name="Normal 8 8 3 6 2" xfId="46332"/>
    <cellStyle name="Normal 8 8 3 7" xfId="46317"/>
    <cellStyle name="Normal 8 8 3_Sheet3" xfId="23082"/>
    <cellStyle name="Normal 8 8 4" xfId="23083"/>
    <cellStyle name="Normal 8 8 4 2" xfId="23084"/>
    <cellStyle name="Normal 8 8 4 2 2" xfId="23085"/>
    <cellStyle name="Normal 8 8 4 2 2 2" xfId="23086"/>
    <cellStyle name="Normal 8 8 4 2 2 2 2" xfId="46336"/>
    <cellStyle name="Normal 8 8 4 2 2 3" xfId="46335"/>
    <cellStyle name="Normal 8 8 4 2 2_Sheet3" xfId="23087"/>
    <cellStyle name="Normal 8 8 4 2 3" xfId="23088"/>
    <cellStyle name="Normal 8 8 4 2 3 2" xfId="46338"/>
    <cellStyle name="Normal 8 8 4 2 3 3" xfId="46337"/>
    <cellStyle name="Normal 8 8 4 2 4" xfId="23089"/>
    <cellStyle name="Normal 8 8 4 2 4 2" xfId="46340"/>
    <cellStyle name="Normal 8 8 4 2 4 3" xfId="46339"/>
    <cellStyle name="Normal 8 8 4 2 5" xfId="23090"/>
    <cellStyle name="Normal 8 8 4 2 5 2" xfId="46341"/>
    <cellStyle name="Normal 8 8 4 2 6" xfId="46334"/>
    <cellStyle name="Normal 8 8 4 2_Sheet3" xfId="23091"/>
    <cellStyle name="Normal 8 8 4 3" xfId="23092"/>
    <cellStyle name="Normal 8 8 4 3 2" xfId="23093"/>
    <cellStyle name="Normal 8 8 4 3 2 2" xfId="46343"/>
    <cellStyle name="Normal 8 8 4 3 3" xfId="46342"/>
    <cellStyle name="Normal 8 8 4 3_Sheet3" xfId="23094"/>
    <cellStyle name="Normal 8 8 4 4" xfId="23095"/>
    <cellStyle name="Normal 8 8 4 4 2" xfId="46345"/>
    <cellStyle name="Normal 8 8 4 4 3" xfId="46344"/>
    <cellStyle name="Normal 8 8 4 5" xfId="23096"/>
    <cellStyle name="Normal 8 8 4 5 2" xfId="46347"/>
    <cellStyle name="Normal 8 8 4 5 3" xfId="46346"/>
    <cellStyle name="Normal 8 8 4 6" xfId="23097"/>
    <cellStyle name="Normal 8 8 4 6 2" xfId="46348"/>
    <cellStyle name="Normal 8 8 4 7" xfId="46333"/>
    <cellStyle name="Normal 8 8 4_Sheet3" xfId="23098"/>
    <cellStyle name="Normal 8 8 5" xfId="23099"/>
    <cellStyle name="Normal 8 8 5 2" xfId="23100"/>
    <cellStyle name="Normal 8 8 5 2 2" xfId="23101"/>
    <cellStyle name="Normal 8 8 5 2 2 2" xfId="46351"/>
    <cellStyle name="Normal 8 8 5 2 3" xfId="46350"/>
    <cellStyle name="Normal 8 8 5 2_Sheet3" xfId="23102"/>
    <cellStyle name="Normal 8 8 5 3" xfId="23103"/>
    <cellStyle name="Normal 8 8 5 3 2" xfId="46353"/>
    <cellStyle name="Normal 8 8 5 3 3" xfId="46352"/>
    <cellStyle name="Normal 8 8 5 4" xfId="23104"/>
    <cellStyle name="Normal 8 8 5 4 2" xfId="46355"/>
    <cellStyle name="Normal 8 8 5 4 3" xfId="46354"/>
    <cellStyle name="Normal 8 8 5 5" xfId="23105"/>
    <cellStyle name="Normal 8 8 5 5 2" xfId="46356"/>
    <cellStyle name="Normal 8 8 5 6" xfId="46349"/>
    <cellStyle name="Normal 8 8 5_Sheet3" xfId="23106"/>
    <cellStyle name="Normal 8 8 6" xfId="23107"/>
    <cellStyle name="Normal 8 8 6 2" xfId="23108"/>
    <cellStyle name="Normal 8 8 6 2 2" xfId="46358"/>
    <cellStyle name="Normal 8 8 6 3" xfId="46357"/>
    <cellStyle name="Normal 8 8 6_Sheet3" xfId="23109"/>
    <cellStyle name="Normal 8 8 7" xfId="23110"/>
    <cellStyle name="Normal 8 8 7 2" xfId="46360"/>
    <cellStyle name="Normal 8 8 7 3" xfId="46359"/>
    <cellStyle name="Normal 8 8 8" xfId="23111"/>
    <cellStyle name="Normal 8 8 8 2" xfId="46362"/>
    <cellStyle name="Normal 8 8 8 3" xfId="46361"/>
    <cellStyle name="Normal 8 8 9" xfId="23112"/>
    <cellStyle name="Normal 8 8 9 2" xfId="46363"/>
    <cellStyle name="Normal 8 8_Sheet3" xfId="23113"/>
    <cellStyle name="Normal 8 9" xfId="23114"/>
    <cellStyle name="Normal 8 9 10" xfId="46364"/>
    <cellStyle name="Normal 8 9 2" xfId="23115"/>
    <cellStyle name="Normal 8 9 2 2" xfId="23116"/>
    <cellStyle name="Normal 8 9 2 2 2" xfId="23117"/>
    <cellStyle name="Normal 8 9 2 2 2 2" xfId="23118"/>
    <cellStyle name="Normal 8 9 2 2 2 2 2" xfId="46368"/>
    <cellStyle name="Normal 8 9 2 2 2 3" xfId="46367"/>
    <cellStyle name="Normal 8 9 2 2 2_Sheet3" xfId="23119"/>
    <cellStyle name="Normal 8 9 2 2 3" xfId="23120"/>
    <cellStyle name="Normal 8 9 2 2 3 2" xfId="46370"/>
    <cellStyle name="Normal 8 9 2 2 3 3" xfId="46369"/>
    <cellStyle name="Normal 8 9 2 2 4" xfId="23121"/>
    <cellStyle name="Normal 8 9 2 2 4 2" xfId="46372"/>
    <cellStyle name="Normal 8 9 2 2 4 3" xfId="46371"/>
    <cellStyle name="Normal 8 9 2 2 5" xfId="23122"/>
    <cellStyle name="Normal 8 9 2 2 5 2" xfId="46373"/>
    <cellStyle name="Normal 8 9 2 2 6" xfId="46366"/>
    <cellStyle name="Normal 8 9 2 2_Sheet3" xfId="23123"/>
    <cellStyle name="Normal 8 9 2 3" xfId="23124"/>
    <cellStyle name="Normal 8 9 2 3 2" xfId="23125"/>
    <cellStyle name="Normal 8 9 2 3 2 2" xfId="46375"/>
    <cellStyle name="Normal 8 9 2 3 3" xfId="46374"/>
    <cellStyle name="Normal 8 9 2 3_Sheet3" xfId="23126"/>
    <cellStyle name="Normal 8 9 2 4" xfId="23127"/>
    <cellStyle name="Normal 8 9 2 4 2" xfId="46377"/>
    <cellStyle name="Normal 8 9 2 4 3" xfId="46376"/>
    <cellStyle name="Normal 8 9 2 5" xfId="23128"/>
    <cellStyle name="Normal 8 9 2 5 2" xfId="46379"/>
    <cellStyle name="Normal 8 9 2 5 3" xfId="46378"/>
    <cellStyle name="Normal 8 9 2 6" xfId="23129"/>
    <cellStyle name="Normal 8 9 2 6 2" xfId="46380"/>
    <cellStyle name="Normal 8 9 2 7" xfId="46365"/>
    <cellStyle name="Normal 8 9 2_Sheet3" xfId="23130"/>
    <cellStyle name="Normal 8 9 3" xfId="23131"/>
    <cellStyle name="Normal 8 9 3 2" xfId="23132"/>
    <cellStyle name="Normal 8 9 3 2 2" xfId="23133"/>
    <cellStyle name="Normal 8 9 3 2 2 2" xfId="23134"/>
    <cellStyle name="Normal 8 9 3 2 2 2 2" xfId="46384"/>
    <cellStyle name="Normal 8 9 3 2 2 3" xfId="46383"/>
    <cellStyle name="Normal 8 9 3 2 2_Sheet3" xfId="23135"/>
    <cellStyle name="Normal 8 9 3 2 3" xfId="23136"/>
    <cellStyle name="Normal 8 9 3 2 3 2" xfId="46386"/>
    <cellStyle name="Normal 8 9 3 2 3 3" xfId="46385"/>
    <cellStyle name="Normal 8 9 3 2 4" xfId="23137"/>
    <cellStyle name="Normal 8 9 3 2 4 2" xfId="46388"/>
    <cellStyle name="Normal 8 9 3 2 4 3" xfId="46387"/>
    <cellStyle name="Normal 8 9 3 2 5" xfId="23138"/>
    <cellStyle name="Normal 8 9 3 2 5 2" xfId="46389"/>
    <cellStyle name="Normal 8 9 3 2 6" xfId="46382"/>
    <cellStyle name="Normal 8 9 3 2_Sheet3" xfId="23139"/>
    <cellStyle name="Normal 8 9 3 3" xfId="23140"/>
    <cellStyle name="Normal 8 9 3 3 2" xfId="23141"/>
    <cellStyle name="Normal 8 9 3 3 2 2" xfId="46391"/>
    <cellStyle name="Normal 8 9 3 3 3" xfId="46390"/>
    <cellStyle name="Normal 8 9 3 3_Sheet3" xfId="23142"/>
    <cellStyle name="Normal 8 9 3 4" xfId="23143"/>
    <cellStyle name="Normal 8 9 3 4 2" xfId="46393"/>
    <cellStyle name="Normal 8 9 3 4 3" xfId="46392"/>
    <cellStyle name="Normal 8 9 3 5" xfId="23144"/>
    <cellStyle name="Normal 8 9 3 5 2" xfId="46395"/>
    <cellStyle name="Normal 8 9 3 5 3" xfId="46394"/>
    <cellStyle name="Normal 8 9 3 6" xfId="23145"/>
    <cellStyle name="Normal 8 9 3 6 2" xfId="46396"/>
    <cellStyle name="Normal 8 9 3 7" xfId="46381"/>
    <cellStyle name="Normal 8 9 3_Sheet3" xfId="23146"/>
    <cellStyle name="Normal 8 9 4" xfId="23147"/>
    <cellStyle name="Normal 8 9 4 2" xfId="23148"/>
    <cellStyle name="Normal 8 9 4 2 2" xfId="23149"/>
    <cellStyle name="Normal 8 9 4 2 2 2" xfId="23150"/>
    <cellStyle name="Normal 8 9 4 2 2 2 2" xfId="46400"/>
    <cellStyle name="Normal 8 9 4 2 2 3" xfId="46399"/>
    <cellStyle name="Normal 8 9 4 2 2_Sheet3" xfId="23151"/>
    <cellStyle name="Normal 8 9 4 2 3" xfId="23152"/>
    <cellStyle name="Normal 8 9 4 2 3 2" xfId="46402"/>
    <cellStyle name="Normal 8 9 4 2 3 3" xfId="46401"/>
    <cellStyle name="Normal 8 9 4 2 4" xfId="23153"/>
    <cellStyle name="Normal 8 9 4 2 4 2" xfId="46404"/>
    <cellStyle name="Normal 8 9 4 2 4 3" xfId="46403"/>
    <cellStyle name="Normal 8 9 4 2 5" xfId="23154"/>
    <cellStyle name="Normal 8 9 4 2 5 2" xfId="46405"/>
    <cellStyle name="Normal 8 9 4 2 6" xfId="46398"/>
    <cellStyle name="Normal 8 9 4 2_Sheet3" xfId="23155"/>
    <cellStyle name="Normal 8 9 4 3" xfId="23156"/>
    <cellStyle name="Normal 8 9 4 3 2" xfId="23157"/>
    <cellStyle name="Normal 8 9 4 3 2 2" xfId="46407"/>
    <cellStyle name="Normal 8 9 4 3 3" xfId="46406"/>
    <cellStyle name="Normal 8 9 4 3_Sheet3" xfId="23158"/>
    <cellStyle name="Normal 8 9 4 4" xfId="23159"/>
    <cellStyle name="Normal 8 9 4 4 2" xfId="46409"/>
    <cellStyle name="Normal 8 9 4 4 3" xfId="46408"/>
    <cellStyle name="Normal 8 9 4 5" xfId="23160"/>
    <cellStyle name="Normal 8 9 4 5 2" xfId="46411"/>
    <cellStyle name="Normal 8 9 4 5 3" xfId="46410"/>
    <cellStyle name="Normal 8 9 4 6" xfId="23161"/>
    <cellStyle name="Normal 8 9 4 6 2" xfId="46412"/>
    <cellStyle name="Normal 8 9 4 7" xfId="46397"/>
    <cellStyle name="Normal 8 9 4_Sheet3" xfId="23162"/>
    <cellStyle name="Normal 8 9 5" xfId="23163"/>
    <cellStyle name="Normal 8 9 5 2" xfId="23164"/>
    <cellStyle name="Normal 8 9 5 2 2" xfId="23165"/>
    <cellStyle name="Normal 8 9 5 2 2 2" xfId="46415"/>
    <cellStyle name="Normal 8 9 5 2 3" xfId="46414"/>
    <cellStyle name="Normal 8 9 5 2_Sheet3" xfId="23166"/>
    <cellStyle name="Normal 8 9 5 3" xfId="23167"/>
    <cellStyle name="Normal 8 9 5 3 2" xfId="46417"/>
    <cellStyle name="Normal 8 9 5 3 3" xfId="46416"/>
    <cellStyle name="Normal 8 9 5 4" xfId="23168"/>
    <cellStyle name="Normal 8 9 5 4 2" xfId="46419"/>
    <cellStyle name="Normal 8 9 5 4 3" xfId="46418"/>
    <cellStyle name="Normal 8 9 5 5" xfId="23169"/>
    <cellStyle name="Normal 8 9 5 5 2" xfId="46420"/>
    <cellStyle name="Normal 8 9 5 6" xfId="46413"/>
    <cellStyle name="Normal 8 9 5_Sheet3" xfId="23170"/>
    <cellStyle name="Normal 8 9 6" xfId="23171"/>
    <cellStyle name="Normal 8 9 6 2" xfId="23172"/>
    <cellStyle name="Normal 8 9 6 2 2" xfId="46422"/>
    <cellStyle name="Normal 8 9 6 3" xfId="46421"/>
    <cellStyle name="Normal 8 9 6_Sheet3" xfId="23173"/>
    <cellStyle name="Normal 8 9 7" xfId="23174"/>
    <cellStyle name="Normal 8 9 7 2" xfId="46424"/>
    <cellStyle name="Normal 8 9 7 3" xfId="46423"/>
    <cellStyle name="Normal 8 9 8" xfId="23175"/>
    <cellStyle name="Normal 8 9 8 2" xfId="46426"/>
    <cellStyle name="Normal 8 9 8 3" xfId="46425"/>
    <cellStyle name="Normal 8 9 9" xfId="23176"/>
    <cellStyle name="Normal 8 9 9 2" xfId="46427"/>
    <cellStyle name="Normal 8 9_Sheet3" xfId="23177"/>
    <cellStyle name="Normal 8_Sheet3" xfId="23178"/>
    <cellStyle name="Normal 9" xfId="23179"/>
    <cellStyle name="Normal 9 10" xfId="46428"/>
    <cellStyle name="Normal 9 2" xfId="23180"/>
    <cellStyle name="Normal 9 2 2" xfId="23181"/>
    <cellStyle name="Normal 9 2 2 2" xfId="23182"/>
    <cellStyle name="Normal 9 2 2 2 2" xfId="23183"/>
    <cellStyle name="Normal 9 2 2 2 2 2" xfId="46432"/>
    <cellStyle name="Normal 9 2 2 2 3" xfId="46431"/>
    <cellStyle name="Normal 9 2 2 2_Sheet3" xfId="23184"/>
    <cellStyle name="Normal 9 2 2 3" xfId="23185"/>
    <cellStyle name="Normal 9 2 2 3 2" xfId="46434"/>
    <cellStyle name="Normal 9 2 2 3 3" xfId="46433"/>
    <cellStyle name="Normal 9 2 2 4" xfId="23186"/>
    <cellStyle name="Normal 9 2 2 4 2" xfId="46436"/>
    <cellStyle name="Normal 9 2 2 4 3" xfId="46435"/>
    <cellStyle name="Normal 9 2 2 5" xfId="23187"/>
    <cellStyle name="Normal 9 2 2 5 2" xfId="46437"/>
    <cellStyle name="Normal 9 2 2 6" xfId="46430"/>
    <cellStyle name="Normal 9 2 2_Sheet3" xfId="23188"/>
    <cellStyle name="Normal 9 2 3" xfId="23189"/>
    <cellStyle name="Normal 9 2 3 2" xfId="23190"/>
    <cellStyle name="Normal 9 2 3 2 2" xfId="46439"/>
    <cellStyle name="Normal 9 2 3 3" xfId="46438"/>
    <cellStyle name="Normal 9 2 3_Sheet3" xfId="23191"/>
    <cellStyle name="Normal 9 2 4" xfId="23192"/>
    <cellStyle name="Normal 9 2 4 2" xfId="46441"/>
    <cellStyle name="Normal 9 2 4 3" xfId="46440"/>
    <cellStyle name="Normal 9 2 5" xfId="23193"/>
    <cellStyle name="Normal 9 2 5 2" xfId="46443"/>
    <cellStyle name="Normal 9 2 5 3" xfId="46442"/>
    <cellStyle name="Normal 9 2 6" xfId="23194"/>
    <cellStyle name="Normal 9 2 6 2" xfId="46444"/>
    <cellStyle name="Normal 9 2 7" xfId="46429"/>
    <cellStyle name="Normal 9 2_Sheet3" xfId="23195"/>
    <cellStyle name="Normal 9 3" xfId="23196"/>
    <cellStyle name="Normal 9 3 2" xfId="23197"/>
    <cellStyle name="Normal 9 3 2 2" xfId="23198"/>
    <cellStyle name="Normal 9 3 2 2 2" xfId="23199"/>
    <cellStyle name="Normal 9 3 2 2 2 2" xfId="46448"/>
    <cellStyle name="Normal 9 3 2 2 3" xfId="46447"/>
    <cellStyle name="Normal 9 3 2 2_Sheet3" xfId="23200"/>
    <cellStyle name="Normal 9 3 2 3" xfId="23201"/>
    <cellStyle name="Normal 9 3 2 3 2" xfId="46450"/>
    <cellStyle name="Normal 9 3 2 3 3" xfId="46449"/>
    <cellStyle name="Normal 9 3 2 4" xfId="23202"/>
    <cellStyle name="Normal 9 3 2 4 2" xfId="46452"/>
    <cellStyle name="Normal 9 3 2 4 3" xfId="46451"/>
    <cellStyle name="Normal 9 3 2 5" xfId="23203"/>
    <cellStyle name="Normal 9 3 2 5 2" xfId="46453"/>
    <cellStyle name="Normal 9 3 2 6" xfId="46446"/>
    <cellStyle name="Normal 9 3 2_Sheet3" xfId="23204"/>
    <cellStyle name="Normal 9 3 3" xfId="23205"/>
    <cellStyle name="Normal 9 3 3 2" xfId="23206"/>
    <cellStyle name="Normal 9 3 3 2 2" xfId="46455"/>
    <cellStyle name="Normal 9 3 3 3" xfId="46454"/>
    <cellStyle name="Normal 9 3 3_Sheet3" xfId="23207"/>
    <cellStyle name="Normal 9 3 4" xfId="23208"/>
    <cellStyle name="Normal 9 3 4 2" xfId="46457"/>
    <cellStyle name="Normal 9 3 4 3" xfId="46456"/>
    <cellStyle name="Normal 9 3 5" xfId="23209"/>
    <cellStyle name="Normal 9 3 5 2" xfId="46459"/>
    <cellStyle name="Normal 9 3 5 3" xfId="46458"/>
    <cellStyle name="Normal 9 3 6" xfId="23210"/>
    <cellStyle name="Normal 9 3 6 2" xfId="46460"/>
    <cellStyle name="Normal 9 3 7" xfId="46445"/>
    <cellStyle name="Normal 9 3_Sheet3" xfId="23211"/>
    <cellStyle name="Normal 9 4" xfId="23212"/>
    <cellStyle name="Normal 9 4 2" xfId="23213"/>
    <cellStyle name="Normal 9 4 2 2" xfId="23214"/>
    <cellStyle name="Normal 9 4 2 2 2" xfId="23215"/>
    <cellStyle name="Normal 9 4 2 2 2 2" xfId="46464"/>
    <cellStyle name="Normal 9 4 2 2 3" xfId="46463"/>
    <cellStyle name="Normal 9 4 2 2_Sheet3" xfId="23216"/>
    <cellStyle name="Normal 9 4 2 3" xfId="23217"/>
    <cellStyle name="Normal 9 4 2 3 2" xfId="46466"/>
    <cellStyle name="Normal 9 4 2 3 3" xfId="46465"/>
    <cellStyle name="Normal 9 4 2 4" xfId="23218"/>
    <cellStyle name="Normal 9 4 2 4 2" xfId="46468"/>
    <cellStyle name="Normal 9 4 2 4 3" xfId="46467"/>
    <cellStyle name="Normal 9 4 2 5" xfId="23219"/>
    <cellStyle name="Normal 9 4 2 5 2" xfId="46469"/>
    <cellStyle name="Normal 9 4 2 6" xfId="46462"/>
    <cellStyle name="Normal 9 4 2_Sheet3" xfId="23220"/>
    <cellStyle name="Normal 9 4 3" xfId="23221"/>
    <cellStyle name="Normal 9 4 3 2" xfId="23222"/>
    <cellStyle name="Normal 9 4 3 2 2" xfId="46471"/>
    <cellStyle name="Normal 9 4 3 3" xfId="46470"/>
    <cellStyle name="Normal 9 4 3_Sheet3" xfId="23223"/>
    <cellStyle name="Normal 9 4 4" xfId="23224"/>
    <cellStyle name="Normal 9 4 4 2" xfId="46473"/>
    <cellStyle name="Normal 9 4 4 3" xfId="46472"/>
    <cellStyle name="Normal 9 4 5" xfId="23225"/>
    <cellStyle name="Normal 9 4 5 2" xfId="46475"/>
    <cellStyle name="Normal 9 4 5 3" xfId="46474"/>
    <cellStyle name="Normal 9 4 6" xfId="23226"/>
    <cellStyle name="Normal 9 4 6 2" xfId="46476"/>
    <cellStyle name="Normal 9 4 7" xfId="46461"/>
    <cellStyle name="Normal 9 4_Sheet3" xfId="23227"/>
    <cellStyle name="Normal 9 5" xfId="23228"/>
    <cellStyle name="Normal 9 5 2" xfId="23229"/>
    <cellStyle name="Normal 9 5 2 2" xfId="23230"/>
    <cellStyle name="Normal 9 5 2 2 2" xfId="46479"/>
    <cellStyle name="Normal 9 5 2 3" xfId="46478"/>
    <cellStyle name="Normal 9 5 2_Sheet3" xfId="23231"/>
    <cellStyle name="Normal 9 5 3" xfId="23232"/>
    <cellStyle name="Normal 9 5 3 2" xfId="46481"/>
    <cellStyle name="Normal 9 5 3 3" xfId="46480"/>
    <cellStyle name="Normal 9 5 4" xfId="23233"/>
    <cellStyle name="Normal 9 5 4 2" xfId="46483"/>
    <cellStyle name="Normal 9 5 4 3" xfId="46482"/>
    <cellStyle name="Normal 9 5 5" xfId="23234"/>
    <cellStyle name="Normal 9 5 5 2" xfId="46484"/>
    <cellStyle name="Normal 9 5 6" xfId="46477"/>
    <cellStyle name="Normal 9 5_Sheet3" xfId="23235"/>
    <cellStyle name="Normal 9 6" xfId="23236"/>
    <cellStyle name="Normal 9 6 2" xfId="23237"/>
    <cellStyle name="Normal 9 6 2 2" xfId="46486"/>
    <cellStyle name="Normal 9 6 3" xfId="46485"/>
    <cellStyle name="Normal 9 6_Sheet3" xfId="23238"/>
    <cellStyle name="Normal 9 7" xfId="23239"/>
    <cellStyle name="Normal 9 7 2" xfId="46488"/>
    <cellStyle name="Normal 9 7 3" xfId="46487"/>
    <cellStyle name="Normal 9 8" xfId="23240"/>
    <cellStyle name="Normal 9 8 2" xfId="46490"/>
    <cellStyle name="Normal 9 8 3" xfId="46489"/>
    <cellStyle name="Normal 9 9" xfId="23241"/>
    <cellStyle name="Normal 9 9 2" xfId="46491"/>
    <cellStyle name="Normal 9_Sheet3" xfId="23242"/>
    <cellStyle name="Note 2" xfId="46551"/>
    <cellStyle name="Note 3" xfId="46552"/>
    <cellStyle name="Output 2" xfId="46553"/>
    <cellStyle name="Output 3" xfId="46554"/>
    <cellStyle name="Prozent 2" xfId="46555"/>
    <cellStyle name="Standaard 2" xfId="46498"/>
    <cellStyle name="Standard 2" xfId="23243"/>
    <cellStyle name="Standard 2 2" xfId="46556"/>
    <cellStyle name="Standard 3" xfId="46492"/>
    <cellStyle name="Standard 3 2" xfId="46557"/>
    <cellStyle name="Standard 4" xfId="46558"/>
    <cellStyle name="Standard 5" xfId="46559"/>
    <cellStyle name="Standard 6" xfId="46560"/>
    <cellStyle name="Standard 6 2" xfId="46561"/>
    <cellStyle name="Standard 7" xfId="46562"/>
    <cellStyle name="Standard 8" xfId="46563"/>
    <cellStyle name="Standard 9" xfId="46564"/>
    <cellStyle name="Standard_100826_ZEXPSCEN_Phrasen" xfId="46493"/>
    <cellStyle name="Stijl 1" xfId="46565"/>
    <cellStyle name="Stil 1" xfId="46566"/>
    <cellStyle name="Style 1" xfId="23244"/>
    <cellStyle name="Style 1 2" xfId="46494"/>
    <cellStyle name="Titel" xfId="46567"/>
    <cellStyle name="Titel 2" xfId="46568"/>
    <cellStyle name="Title 2" xfId="46569"/>
    <cellStyle name="Totaal" xfId="46570"/>
    <cellStyle name="Totaal 2" xfId="46571"/>
    <cellStyle name="Total 2" xfId="46572"/>
    <cellStyle name="Total 3" xfId="46573"/>
    <cellStyle name="Waarschuwingstekst" xfId="46574"/>
    <cellStyle name="Waarschuwingstekst 2" xfId="46575"/>
    <cellStyle name="Warning Text 2" xfId="46576"/>
  </cellStyles>
  <dxfs count="0"/>
  <tableStyles count="0" defaultTableStyle="TableStyleMedium2" defaultPivotStyle="PivotStyleLight16"/>
  <colors>
    <mruColors>
      <color rgb="FF47FF9A"/>
      <color rgb="FF85FFBC"/>
      <color rgb="FFB9FFD9"/>
      <color rgb="FF69FFAD"/>
      <color rgb="FF5BFFA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0</xdr:col>
      <xdr:colOff>1562100</xdr:colOff>
      <xdr:row>1</xdr:row>
      <xdr:rowOff>19050</xdr:rowOff>
    </xdr:to>
    <xdr:pic>
      <xdr:nvPicPr>
        <xdr:cNvPr id="2" name="Picture 1" descr="W:\CSA Programme\1.1 CSR Roadmap\1. Project Management\03 - Communication\csr_roadmap_banner_final.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1447800" cy="5143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309563</xdr:colOff>
      <xdr:row>0</xdr:row>
      <xdr:rowOff>59530</xdr:rowOff>
    </xdr:from>
    <xdr:to>
      <xdr:col>2</xdr:col>
      <xdr:colOff>2352676</xdr:colOff>
      <xdr:row>0</xdr:row>
      <xdr:rowOff>571499</xdr:rowOff>
    </xdr:to>
    <xdr:pic>
      <xdr:nvPicPr>
        <xdr:cNvPr id="2" name="Picture 1" descr="W:\CSA Programme\1.1 CSR Roadmap\1. Project Management\03 - Communication\csr_roadmap_banner_final.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1563" y="59530"/>
          <a:ext cx="2043113" cy="511969"/>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752476</xdr:colOff>
      <xdr:row>0</xdr:row>
      <xdr:rowOff>171450</xdr:rowOff>
    </xdr:from>
    <xdr:to>
      <xdr:col>2</xdr:col>
      <xdr:colOff>1852614</xdr:colOff>
      <xdr:row>1</xdr:row>
      <xdr:rowOff>11906</xdr:rowOff>
    </xdr:to>
    <xdr:pic>
      <xdr:nvPicPr>
        <xdr:cNvPr id="2" name="Picture 1" descr="W:\CSA Programme\1.1 CSR Roadmap\1. Project Management\03 - Communication\csr_roadmap_banner_final.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6" y="171450"/>
          <a:ext cx="1862138" cy="526256"/>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DU/AppData/Local/Microsoft/Windows/INetCache/Content.Outlook/UDBEJ6HN/AISE_UseMaps2016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CSR-ES Roadmap"/>
      <sheetName val="Use maps Template"/>
      <sheetName val="Disclaimer A.I.S.E."/>
      <sheetName val="Overview AISE SWEDs"/>
      <sheetName val="AISE INDUSTRIAL USES"/>
      <sheetName val="AISE PROFESSIONAL USES"/>
      <sheetName val="AISE CONSUMERS USES"/>
      <sheetName val="Dropdowns"/>
      <sheetName val="Example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5">
          <cell r="A25" t="str">
            <v>yes</v>
          </cell>
          <cell r="B25" t="str">
            <v>Consumers</v>
          </cell>
        </row>
        <row r="26">
          <cell r="A26" t="str">
            <v>no</v>
          </cell>
          <cell r="B26" t="str">
            <v>Environment</v>
          </cell>
        </row>
        <row r="27">
          <cell r="B27" t="str">
            <v>Workers</v>
          </cell>
        </row>
        <row r="28">
          <cell r="B28" t="str">
            <v>Environment</v>
          </cell>
        </row>
        <row r="31">
          <cell r="A31" t="str">
            <v>MWorkers</v>
          </cell>
          <cell r="B31" t="str">
            <v>IPROC</v>
          </cell>
        </row>
        <row r="32">
          <cell r="A32" t="str">
            <v>MEnvironment</v>
          </cell>
          <cell r="B32" t="str">
            <v>MERC</v>
          </cell>
        </row>
        <row r="33">
          <cell r="A33" t="str">
            <v>FWorkers</v>
          </cell>
          <cell r="B33" t="str">
            <v>FPROC</v>
          </cell>
        </row>
        <row r="34">
          <cell r="A34" t="str">
            <v>Fenvironment</v>
          </cell>
          <cell r="B34" t="str">
            <v>FERC</v>
          </cell>
        </row>
        <row r="35">
          <cell r="A35" t="str">
            <v>ISWorkers</v>
          </cell>
          <cell r="B35" t="str">
            <v>IPROC</v>
          </cell>
        </row>
        <row r="36">
          <cell r="A36" t="str">
            <v>ISEnvironment</v>
          </cell>
          <cell r="B36" t="str">
            <v>indERC</v>
          </cell>
        </row>
        <row r="37">
          <cell r="A37" t="str">
            <v>PWWorkers</v>
          </cell>
          <cell r="B37" t="str">
            <v>PPROC</v>
          </cell>
        </row>
        <row r="38">
          <cell r="A38" t="str">
            <v>PWEnvironment</v>
          </cell>
          <cell r="B38" t="str">
            <v>wdERC</v>
          </cell>
        </row>
        <row r="39">
          <cell r="A39" t="str">
            <v>Cconsumers</v>
          </cell>
          <cell r="B39" t="str">
            <v>PC</v>
          </cell>
        </row>
        <row r="40">
          <cell r="A40" t="str">
            <v>Cenvironment</v>
          </cell>
          <cell r="B40" t="str">
            <v>wdERC</v>
          </cell>
        </row>
        <row r="41">
          <cell r="A41" t="str">
            <v>SLwWorkers</v>
          </cell>
          <cell r="B41" t="str">
            <v>SLWPROC</v>
          </cell>
        </row>
        <row r="42">
          <cell r="A42" t="str">
            <v>SLwEnvironment</v>
          </cell>
          <cell r="B42" t="str">
            <v>indSLERC</v>
          </cell>
        </row>
        <row r="43">
          <cell r="A43" t="str">
            <v>SLcConsumers</v>
          </cell>
          <cell r="B43" t="str">
            <v>AC</v>
          </cell>
        </row>
        <row r="44">
          <cell r="A44" t="str">
            <v>SLcEnvironment</v>
          </cell>
          <cell r="B44" t="str">
            <v>wdSLERC</v>
          </cell>
        </row>
        <row r="45">
          <cell r="A45" t="str">
            <v>SLcConsumers</v>
          </cell>
          <cell r="B45" t="str">
            <v>AC</v>
          </cell>
        </row>
        <row r="46">
          <cell r="A46" t="str">
            <v>SLcEnvironment</v>
          </cell>
          <cell r="B46" t="str">
            <v>wdSLERC</v>
          </cell>
        </row>
      </sheetData>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coshh-essentials.org.uk/assets/live/SR04.pdf" TargetMode="External"/><Relationship Id="rId1" Type="http://schemas.openxmlformats.org/officeDocument/2006/relationships/hyperlink" Target="http://www.coshh-essentials.org.uk/assets/live/SR04.pdf"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6" zoomScaleNormal="100" workbookViewId="0">
      <selection activeCell="A11" sqref="A11"/>
    </sheetView>
  </sheetViews>
  <sheetFormatPr defaultRowHeight="13.8" x14ac:dyDescent="0.25"/>
  <cols>
    <col min="1" max="1" width="148.5" customWidth="1"/>
  </cols>
  <sheetData>
    <row r="1" spans="1:1" ht="39" customHeight="1" x14ac:dyDescent="0.25"/>
    <row r="3" spans="1:1" ht="16.2" x14ac:dyDescent="0.25">
      <c r="A3" s="207" t="s">
        <v>366</v>
      </c>
    </row>
    <row r="4" spans="1:1" ht="167.25" customHeight="1" x14ac:dyDescent="0.25">
      <c r="A4" s="193" t="s">
        <v>388</v>
      </c>
    </row>
    <row r="5" spans="1:1" ht="252" customHeight="1" x14ac:dyDescent="0.25">
      <c r="A5" s="194" t="s">
        <v>376</v>
      </c>
    </row>
    <row r="6" spans="1:1" ht="270.75" customHeight="1" x14ac:dyDescent="0.25">
      <c r="A6" s="194" t="s">
        <v>389</v>
      </c>
    </row>
    <row r="7" spans="1:1" x14ac:dyDescent="0.25">
      <c r="A7" s="28"/>
    </row>
    <row r="8" spans="1:1" x14ac:dyDescent="0.25">
      <c r="A8" s="29"/>
    </row>
    <row r="9" spans="1:1" x14ac:dyDescent="0.25">
      <c r="A9" s="29"/>
    </row>
    <row r="10" spans="1:1" x14ac:dyDescent="0.25">
      <c r="A10" s="30"/>
    </row>
    <row r="11" spans="1:1" x14ac:dyDescent="0.25">
      <c r="A11" s="30"/>
    </row>
    <row r="12" spans="1:1" x14ac:dyDescent="0.25">
      <c r="A12" s="30"/>
    </row>
    <row r="13" spans="1:1" x14ac:dyDescent="0.25">
      <c r="A13" s="30"/>
    </row>
    <row r="14" spans="1:1" x14ac:dyDescent="0.25">
      <c r="A14" s="30"/>
    </row>
    <row r="15" spans="1:1" x14ac:dyDescent="0.25">
      <c r="A15" s="30"/>
    </row>
    <row r="16" spans="1:1" x14ac:dyDescent="0.25">
      <c r="A16" s="30"/>
    </row>
    <row r="17" spans="1:1" x14ac:dyDescent="0.25">
      <c r="A17" s="30"/>
    </row>
    <row r="18" spans="1:1" x14ac:dyDescent="0.25">
      <c r="A18" s="31"/>
    </row>
    <row r="19" spans="1:1" x14ac:dyDescent="0.25">
      <c r="A19" s="31"/>
    </row>
    <row r="20" spans="1:1" x14ac:dyDescent="0.25">
      <c r="A20" s="28"/>
    </row>
    <row r="21" spans="1:1" x14ac:dyDescent="0.25">
      <c r="A21" s="19"/>
    </row>
    <row r="22" spans="1:1" x14ac:dyDescent="0.25">
      <c r="A22" s="32"/>
    </row>
    <row r="23" spans="1:1" x14ac:dyDescent="0.25">
      <c r="A23" s="18"/>
    </row>
    <row r="24" spans="1:1" x14ac:dyDescent="0.25">
      <c r="A24" s="13"/>
    </row>
    <row r="25" spans="1:1" x14ac:dyDescent="0.25">
      <c r="A25" s="13"/>
    </row>
    <row r="26" spans="1:1" x14ac:dyDescent="0.25">
      <c r="A26" s="13"/>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58"/>
  <sheetViews>
    <sheetView zoomScale="80" zoomScaleNormal="80" workbookViewId="0">
      <pane xSplit="3" ySplit="5" topLeftCell="D24" activePane="bottomRight" state="frozen"/>
      <selection pane="topRight" activeCell="D1" sqref="D1"/>
      <selection pane="bottomLeft" activeCell="A5" sqref="A5"/>
      <selection pane="bottomRight" activeCell="E21" sqref="E21"/>
    </sheetView>
  </sheetViews>
  <sheetFormatPr defaultColWidth="9" defaultRowHeight="24.6" x14ac:dyDescent="0.4"/>
  <cols>
    <col min="1" max="1" width="10" style="60" customWidth="1"/>
    <col min="2" max="2" width="4" style="61" hidden="1" customWidth="1"/>
    <col min="3" max="3" width="36" style="61" customWidth="1"/>
    <col min="4" max="4" width="75.19921875" style="62" customWidth="1"/>
    <col min="5" max="6" width="35.59765625" style="63" customWidth="1"/>
    <col min="7" max="7" width="61.59765625" style="64" customWidth="1"/>
    <col min="8" max="8" width="19.5" style="65" customWidth="1"/>
    <col min="9" max="9" width="27.09765625" style="65" customWidth="1"/>
    <col min="10" max="16384" width="9" style="65"/>
  </cols>
  <sheetData>
    <row r="1" spans="1:8" ht="60" customHeight="1" x14ac:dyDescent="0.4"/>
    <row r="2" spans="1:8" ht="30" x14ac:dyDescent="0.4">
      <c r="C2" s="275" t="s">
        <v>386</v>
      </c>
    </row>
    <row r="3" spans="1:8" ht="25.2" thickBot="1" x14ac:dyDescent="0.45">
      <c r="C3" s="66" t="s">
        <v>385</v>
      </c>
      <c r="D3" s="65"/>
      <c r="E3" s="65"/>
    </row>
    <row r="4" spans="1:8" ht="34.799999999999997" x14ac:dyDescent="0.25">
      <c r="A4" s="274" t="s">
        <v>334</v>
      </c>
      <c r="B4" s="88" t="s">
        <v>1</v>
      </c>
      <c r="C4" s="97" t="s">
        <v>2</v>
      </c>
      <c r="D4" s="97" t="s">
        <v>211</v>
      </c>
      <c r="E4" s="284" t="s">
        <v>3</v>
      </c>
      <c r="F4" s="285"/>
    </row>
    <row r="5" spans="1:8" ht="34.799999999999997" x14ac:dyDescent="0.25">
      <c r="A5" s="135"/>
      <c r="B5" s="90"/>
      <c r="C5" s="98"/>
      <c r="D5" s="98"/>
      <c r="E5" s="99" t="s">
        <v>91</v>
      </c>
      <c r="F5" s="205" t="s">
        <v>92</v>
      </c>
      <c r="H5" s="78"/>
    </row>
    <row r="6" spans="1:8" ht="276" thickBot="1" x14ac:dyDescent="0.3">
      <c r="A6" s="91"/>
      <c r="B6" s="92"/>
      <c r="C6" s="136" t="s">
        <v>278</v>
      </c>
      <c r="D6" s="136" t="s">
        <v>335</v>
      </c>
      <c r="E6" s="137" t="s">
        <v>319</v>
      </c>
      <c r="F6" s="206" t="s">
        <v>297</v>
      </c>
      <c r="H6" s="78"/>
    </row>
    <row r="7" spans="1:8" s="67" customFormat="1" ht="40.5" customHeight="1" thickBot="1" x14ac:dyDescent="0.3">
      <c r="A7" s="144">
        <v>1</v>
      </c>
      <c r="B7" s="143" t="s">
        <v>1</v>
      </c>
      <c r="C7" s="145" t="s">
        <v>4</v>
      </c>
      <c r="D7" s="146" t="s">
        <v>256</v>
      </c>
      <c r="E7" s="147"/>
      <c r="F7" s="148"/>
      <c r="G7" s="64"/>
    </row>
    <row r="8" spans="1:8" x14ac:dyDescent="0.25">
      <c r="A8" s="196">
        <v>1.1000000000000001</v>
      </c>
      <c r="B8" s="68" t="s">
        <v>1</v>
      </c>
      <c r="C8" s="34" t="s">
        <v>279</v>
      </c>
      <c r="D8" s="58" t="s">
        <v>188</v>
      </c>
      <c r="E8" s="35" t="s">
        <v>5</v>
      </c>
      <c r="F8" s="36"/>
    </row>
    <row r="9" spans="1:8" ht="47.25" customHeight="1" x14ac:dyDescent="0.25">
      <c r="A9" s="197">
        <v>1.2</v>
      </c>
      <c r="B9" s="68" t="s">
        <v>1</v>
      </c>
      <c r="C9" s="37" t="s">
        <v>280</v>
      </c>
      <c r="D9" s="38" t="s">
        <v>320</v>
      </c>
      <c r="E9" s="39" t="s">
        <v>5</v>
      </c>
      <c r="F9" s="40" t="str">
        <f>E9</f>
        <v>Free text</v>
      </c>
    </row>
    <row r="10" spans="1:8" ht="32.25" customHeight="1" x14ac:dyDescent="0.25">
      <c r="A10" s="197">
        <v>1.3</v>
      </c>
      <c r="B10" s="68" t="s">
        <v>1</v>
      </c>
      <c r="C10" s="37" t="s">
        <v>281</v>
      </c>
      <c r="D10" s="38" t="s">
        <v>169</v>
      </c>
      <c r="E10" s="39" t="s">
        <v>5</v>
      </c>
      <c r="F10" s="41" t="s">
        <v>377</v>
      </c>
    </row>
    <row r="11" spans="1:8" s="67" customFormat="1" ht="60.75" customHeight="1" x14ac:dyDescent="0.25">
      <c r="A11" s="69" t="s">
        <v>221</v>
      </c>
      <c r="B11" s="70" t="s">
        <v>1</v>
      </c>
      <c r="C11" s="42" t="s">
        <v>7</v>
      </c>
      <c r="D11" s="38" t="s">
        <v>234</v>
      </c>
      <c r="E11" s="39" t="s">
        <v>5</v>
      </c>
      <c r="F11" s="41"/>
      <c r="G11" s="64"/>
    </row>
    <row r="12" spans="1:8" s="67" customFormat="1" ht="82.8" x14ac:dyDescent="0.25">
      <c r="A12" s="69" t="s">
        <v>235</v>
      </c>
      <c r="B12" s="70" t="s">
        <v>1</v>
      </c>
      <c r="C12" s="42" t="s">
        <v>222</v>
      </c>
      <c r="D12" s="38" t="s">
        <v>336</v>
      </c>
      <c r="E12" s="39" t="s">
        <v>5</v>
      </c>
      <c r="F12" s="41"/>
      <c r="G12" s="64"/>
    </row>
    <row r="13" spans="1:8" ht="48.75" customHeight="1" x14ac:dyDescent="0.25">
      <c r="A13" s="260">
        <v>1.5</v>
      </c>
      <c r="B13" s="250"/>
      <c r="C13" s="15" t="s">
        <v>223</v>
      </c>
      <c r="D13" s="38" t="s">
        <v>217</v>
      </c>
      <c r="E13" s="16" t="s">
        <v>170</v>
      </c>
      <c r="F13" s="96" t="str">
        <f>E13</f>
        <v xml:space="preserve"> SUMI reference(s)</v>
      </c>
    </row>
    <row r="14" spans="1:8" ht="63" customHeight="1" x14ac:dyDescent="0.25">
      <c r="A14" s="264">
        <v>1.6</v>
      </c>
      <c r="B14" s="95" t="s">
        <v>1</v>
      </c>
      <c r="C14" s="195" t="s">
        <v>282</v>
      </c>
      <c r="D14" s="134" t="s">
        <v>337</v>
      </c>
      <c r="E14" s="132"/>
      <c r="F14" s="133"/>
      <c r="G14" s="72"/>
    </row>
    <row r="15" spans="1:8" ht="35.25" customHeight="1" x14ac:dyDescent="0.25">
      <c r="A15" s="199" t="s">
        <v>9</v>
      </c>
      <c r="B15" s="165" t="s">
        <v>1</v>
      </c>
      <c r="C15" s="166" t="s">
        <v>283</v>
      </c>
      <c r="D15" s="167" t="s">
        <v>339</v>
      </c>
      <c r="E15" s="168" t="s">
        <v>5</v>
      </c>
      <c r="F15" s="169" t="s">
        <v>377</v>
      </c>
    </row>
    <row r="16" spans="1:8" s="67" customFormat="1" ht="48" customHeight="1" x14ac:dyDescent="0.25">
      <c r="A16" s="200" t="s">
        <v>10</v>
      </c>
      <c r="B16" s="171" t="s">
        <v>1</v>
      </c>
      <c r="C16" s="172" t="s">
        <v>284</v>
      </c>
      <c r="D16" s="173" t="s">
        <v>338</v>
      </c>
      <c r="E16" s="174" t="s">
        <v>156</v>
      </c>
      <c r="F16" s="175"/>
      <c r="G16" s="64"/>
    </row>
    <row r="17" spans="1:9" ht="38.25" customHeight="1" thickBot="1" x14ac:dyDescent="0.3">
      <c r="A17" s="261">
        <v>1.7</v>
      </c>
      <c r="B17" s="251"/>
      <c r="C17" s="252" t="s">
        <v>167</v>
      </c>
      <c r="D17" s="43" t="s">
        <v>257</v>
      </c>
      <c r="E17" s="259" t="s">
        <v>5</v>
      </c>
      <c r="F17" s="44"/>
    </row>
    <row r="18" spans="1:9" ht="135.75" customHeight="1" thickBot="1" x14ac:dyDescent="0.3">
      <c r="A18" s="262">
        <v>2</v>
      </c>
      <c r="B18" s="149" t="s">
        <v>1</v>
      </c>
      <c r="C18" s="150" t="s">
        <v>12</v>
      </c>
      <c r="D18" s="151" t="s">
        <v>340</v>
      </c>
      <c r="E18" s="152"/>
      <c r="F18" s="153"/>
    </row>
    <row r="19" spans="1:9" ht="77.25" customHeight="1" x14ac:dyDescent="0.3">
      <c r="A19" s="263">
        <v>2.1</v>
      </c>
      <c r="B19" s="68" t="s">
        <v>1</v>
      </c>
      <c r="C19" s="75" t="s">
        <v>288</v>
      </c>
      <c r="D19" s="45" t="s">
        <v>341</v>
      </c>
      <c r="E19" s="46" t="s">
        <v>5</v>
      </c>
      <c r="F19" s="138"/>
      <c r="G19"/>
      <c r="H19" s="33"/>
    </row>
    <row r="20" spans="1:9" ht="36" customHeight="1" x14ac:dyDescent="0.25">
      <c r="A20" s="265">
        <v>2.2000000000000002</v>
      </c>
      <c r="B20" s="68" t="s">
        <v>1</v>
      </c>
      <c r="C20" s="77" t="s">
        <v>287</v>
      </c>
      <c r="D20" s="38" t="s">
        <v>191</v>
      </c>
      <c r="E20" s="16" t="s">
        <v>258</v>
      </c>
      <c r="F20" s="47" t="str">
        <f>IF(E20="Enter maximum duration (units)","ESCom phrase code(s)",IF(E20="","ESCom phrase code(s)","11133171525: Covers exposure up to __"))</f>
        <v>ESCom phrase code(s)</v>
      </c>
      <c r="G20"/>
      <c r="H20" s="20"/>
    </row>
    <row r="21" spans="1:9" ht="36.75" customHeight="1" x14ac:dyDescent="0.3">
      <c r="A21" s="76" t="s">
        <v>15</v>
      </c>
      <c r="B21" s="68" t="s">
        <v>1</v>
      </c>
      <c r="C21" s="15" t="s">
        <v>96</v>
      </c>
      <c r="D21" s="38" t="s">
        <v>197</v>
      </c>
      <c r="E21" s="139" t="s">
        <v>5</v>
      </c>
      <c r="F21" s="48"/>
      <c r="G21"/>
      <c r="H21" s="33"/>
      <c r="I21" s="79"/>
    </row>
    <row r="22" spans="1:9" ht="30.75" customHeight="1" x14ac:dyDescent="0.25">
      <c r="A22" s="265">
        <v>2.2999999999999998</v>
      </c>
      <c r="B22" s="68" t="s">
        <v>1</v>
      </c>
      <c r="C22" s="77" t="s">
        <v>285</v>
      </c>
      <c r="D22" s="38" t="s">
        <v>238</v>
      </c>
      <c r="E22" s="225" t="s">
        <v>158</v>
      </c>
      <c r="F22" s="226" t="str">
        <f>VLOOKUP(E22,place,2,0)</f>
        <v>ESCom phrase code(s)</v>
      </c>
      <c r="G22"/>
      <c r="H22" s="20"/>
      <c r="I22" s="80"/>
    </row>
    <row r="23" spans="1:9" ht="36.75" customHeight="1" x14ac:dyDescent="0.3">
      <c r="A23" s="76" t="s">
        <v>17</v>
      </c>
      <c r="B23" s="68" t="s">
        <v>1</v>
      </c>
      <c r="C23" s="15" t="s">
        <v>189</v>
      </c>
      <c r="D23" s="38" t="s">
        <v>342</v>
      </c>
      <c r="E23" s="16" t="s">
        <v>5</v>
      </c>
      <c r="F23" s="49"/>
      <c r="G23" s="8"/>
      <c r="H23" s="8"/>
      <c r="I23" s="79"/>
    </row>
    <row r="24" spans="1:9" ht="110.25" customHeight="1" x14ac:dyDescent="0.25">
      <c r="A24" s="265">
        <v>2.4</v>
      </c>
      <c r="B24" s="68" t="s">
        <v>1</v>
      </c>
      <c r="C24" s="77" t="s">
        <v>286</v>
      </c>
      <c r="D24" s="81" t="s">
        <v>269</v>
      </c>
      <c r="E24" s="225" t="s">
        <v>157</v>
      </c>
      <c r="F24" s="226" t="str">
        <f>VLOOKUP(E24,physical,2,0)</f>
        <v>ESCom phrase code(s)</v>
      </c>
      <c r="G24"/>
      <c r="H24"/>
      <c r="I24" s="80"/>
    </row>
    <row r="25" spans="1:9" ht="36" customHeight="1" x14ac:dyDescent="0.25">
      <c r="A25" s="76" t="s">
        <v>19</v>
      </c>
      <c r="B25" s="68" t="s">
        <v>1</v>
      </c>
      <c r="C25" s="15" t="s">
        <v>190</v>
      </c>
      <c r="D25" s="81" t="s">
        <v>198</v>
      </c>
      <c r="E25" s="16" t="s">
        <v>20</v>
      </c>
      <c r="F25" s="49"/>
      <c r="G25"/>
      <c r="H25"/>
      <c r="I25" s="80"/>
    </row>
    <row r="26" spans="1:9" ht="55.5" customHeight="1" x14ac:dyDescent="0.3">
      <c r="A26" s="265">
        <v>2.5</v>
      </c>
      <c r="B26" s="68" t="s">
        <v>1</v>
      </c>
      <c r="C26" s="77" t="s">
        <v>289</v>
      </c>
      <c r="D26" s="38" t="s">
        <v>224</v>
      </c>
      <c r="E26" s="16" t="s">
        <v>268</v>
      </c>
      <c r="F26" s="105" t="str">
        <f>IF(E26="Enter maximum temperature","ESCom phrase code(s)",IF(E26="","ESCom phrase code(s)","12355002161: Assumes process temperature up to __"))</f>
        <v>ESCom phrase code(s)</v>
      </c>
      <c r="G26" s="20"/>
      <c r="H26" s="102"/>
      <c r="I26" s="80"/>
    </row>
    <row r="27" spans="1:9" ht="39" customHeight="1" x14ac:dyDescent="0.25">
      <c r="A27" s="76" t="s">
        <v>93</v>
      </c>
      <c r="B27" s="70" t="s">
        <v>1</v>
      </c>
      <c r="C27" s="15" t="s">
        <v>231</v>
      </c>
      <c r="D27" s="50" t="s">
        <v>343</v>
      </c>
      <c r="E27" s="16" t="s">
        <v>5</v>
      </c>
      <c r="F27" s="49"/>
      <c r="G27"/>
      <c r="H27" s="20"/>
      <c r="I27" s="80"/>
    </row>
    <row r="28" spans="1:9" ht="50.25" customHeight="1" x14ac:dyDescent="0.3">
      <c r="A28" s="266">
        <v>2.6</v>
      </c>
      <c r="B28" s="68" t="s">
        <v>1</v>
      </c>
      <c r="C28" s="83" t="s">
        <v>290</v>
      </c>
      <c r="D28" s="38" t="s">
        <v>225</v>
      </c>
      <c r="E28" s="51" t="s">
        <v>176</v>
      </c>
      <c r="F28" s="52" t="str">
        <f>IF(E28="basic (natural)","12355002163: Provide a basic standard of general ventilation (1 to 3 air changes per hour)",IF(E28="good (natural and/or mechanical)","11133171363: Provide a good standard of general ventilation (not less than 3 to 5 air changes per hour).",IF(E28="enhanced (engineered mechanical)","12355002164: Provide a good standard of controlled ventilation (5 to 10 air changes per hour).","ESCom phrase code(s)")))</f>
        <v>ESCom phrase code(s)</v>
      </c>
      <c r="G28"/>
      <c r="H28" s="33"/>
      <c r="I28" s="80"/>
    </row>
    <row r="29" spans="1:9" ht="36" customHeight="1" x14ac:dyDescent="0.25">
      <c r="A29" s="82" t="s">
        <v>194</v>
      </c>
      <c r="B29" s="68"/>
      <c r="C29" s="15" t="s">
        <v>195</v>
      </c>
      <c r="D29" s="38" t="s">
        <v>260</v>
      </c>
      <c r="E29" s="16" t="s">
        <v>5</v>
      </c>
      <c r="F29" s="52"/>
      <c r="G29"/>
      <c r="H29" s="20"/>
    </row>
    <row r="30" spans="1:9" ht="34.5" customHeight="1" x14ac:dyDescent="0.25">
      <c r="A30" s="265">
        <v>2.7</v>
      </c>
      <c r="B30" s="68" t="s">
        <v>1</v>
      </c>
      <c r="C30" s="77" t="s">
        <v>291</v>
      </c>
      <c r="D30" s="38" t="s">
        <v>226</v>
      </c>
      <c r="E30" s="16" t="s">
        <v>161</v>
      </c>
      <c r="F30" s="48" t="str">
        <f>IF(E30="Yes","14141091100: Local exhaust ventilation",IF(E30="No"," ","ESCom phrase code(s)"))</f>
        <v>ESCom phrase code(s)</v>
      </c>
      <c r="G30"/>
      <c r="H30" s="20"/>
    </row>
    <row r="31" spans="1:9" ht="50.25" customHeight="1" x14ac:dyDescent="0.25">
      <c r="A31" s="76" t="s">
        <v>25</v>
      </c>
      <c r="B31" s="68" t="s">
        <v>1</v>
      </c>
      <c r="C31" s="15" t="s">
        <v>213</v>
      </c>
      <c r="D31" s="38" t="s">
        <v>227</v>
      </c>
      <c r="E31" s="16" t="s">
        <v>178</v>
      </c>
      <c r="F31" s="48"/>
      <c r="G31"/>
      <c r="H31" s="20"/>
    </row>
    <row r="32" spans="1:9" ht="51" customHeight="1" x14ac:dyDescent="0.25">
      <c r="A32" s="76" t="s">
        <v>26</v>
      </c>
      <c r="B32" s="68" t="s">
        <v>1</v>
      </c>
      <c r="C32" s="15" t="s">
        <v>97</v>
      </c>
      <c r="D32" s="38" t="s">
        <v>262</v>
      </c>
      <c r="E32" s="16" t="s">
        <v>20</v>
      </c>
      <c r="F32" s="49"/>
      <c r="G32"/>
      <c r="H32" s="20"/>
    </row>
    <row r="33" spans="1:9" ht="36" customHeight="1" x14ac:dyDescent="0.25">
      <c r="A33" s="265">
        <v>2.8</v>
      </c>
      <c r="B33" s="68" t="s">
        <v>1</v>
      </c>
      <c r="C33" s="77" t="s">
        <v>292</v>
      </c>
      <c r="D33" s="38" t="s">
        <v>348</v>
      </c>
      <c r="E33" s="16" t="s">
        <v>161</v>
      </c>
      <c r="F33" s="53" t="str">
        <f>IF(E33="Yes","16012153001: Wear suitable respiratory protection",IF(E33="No"," ","ESCom phrase code(s)"))</f>
        <v>ESCom phrase code(s)</v>
      </c>
      <c r="G33"/>
      <c r="H33" s="20"/>
    </row>
    <row r="34" spans="1:9" ht="33" customHeight="1" x14ac:dyDescent="0.25">
      <c r="A34" s="76" t="s">
        <v>28</v>
      </c>
      <c r="B34" s="68" t="s">
        <v>1</v>
      </c>
      <c r="C34" s="15" t="s">
        <v>214</v>
      </c>
      <c r="D34" s="38" t="s">
        <v>349</v>
      </c>
      <c r="E34" s="224" t="s">
        <v>350</v>
      </c>
      <c r="F34" s="41"/>
    </row>
    <row r="35" spans="1:9" ht="49.5" customHeight="1" x14ac:dyDescent="0.25">
      <c r="A35" s="76" t="s">
        <v>29</v>
      </c>
      <c r="B35" s="68" t="s">
        <v>1</v>
      </c>
      <c r="C35" s="15" t="s">
        <v>98</v>
      </c>
      <c r="D35" s="38" t="s">
        <v>347</v>
      </c>
      <c r="E35" s="16" t="s">
        <v>5</v>
      </c>
      <c r="F35" s="48"/>
    </row>
    <row r="36" spans="1:9" ht="35.25" customHeight="1" x14ac:dyDescent="0.25">
      <c r="A36" s="265">
        <v>2.9</v>
      </c>
      <c r="B36" s="68" t="s">
        <v>1</v>
      </c>
      <c r="C36" s="77" t="s">
        <v>293</v>
      </c>
      <c r="D36" s="38" t="s">
        <v>299</v>
      </c>
      <c r="E36" s="16" t="s">
        <v>161</v>
      </c>
      <c r="F36" s="40"/>
    </row>
    <row r="37" spans="1:9" ht="49.5" customHeight="1" x14ac:dyDescent="0.25">
      <c r="A37" s="76" t="s">
        <v>31</v>
      </c>
      <c r="B37" s="68" t="s">
        <v>1</v>
      </c>
      <c r="C37" s="15" t="s">
        <v>215</v>
      </c>
      <c r="D37" s="38" t="s">
        <v>228</v>
      </c>
      <c r="E37" s="54" t="s">
        <v>183</v>
      </c>
      <c r="F37" s="41" t="str">
        <f>VLOOKUP(E37,Gloves,2,0)</f>
        <v>ESCom phrase code(s)</v>
      </c>
    </row>
    <row r="38" spans="1:9" ht="41.4" x14ac:dyDescent="0.25">
      <c r="A38" s="76" t="s">
        <v>94</v>
      </c>
      <c r="B38" s="68" t="s">
        <v>1</v>
      </c>
      <c r="C38" s="15" t="s">
        <v>100</v>
      </c>
      <c r="D38" s="38" t="s">
        <v>261</v>
      </c>
      <c r="E38" s="16" t="s">
        <v>5</v>
      </c>
      <c r="F38" s="41"/>
    </row>
    <row r="39" spans="1:9" ht="33" customHeight="1" x14ac:dyDescent="0.25">
      <c r="A39" s="267">
        <v>2.1</v>
      </c>
      <c r="B39" s="68" t="s">
        <v>1</v>
      </c>
      <c r="C39" s="77" t="s">
        <v>294</v>
      </c>
      <c r="D39" s="38" t="s">
        <v>298</v>
      </c>
      <c r="E39" s="16" t="s">
        <v>161</v>
      </c>
      <c r="F39" s="53" t="str">
        <f>IF(E39="Yes","11133171467: Use suitable eye protection",IF(E39="No"," ","ESCom phrase code(s)"))</f>
        <v>ESCom phrase code(s)</v>
      </c>
    </row>
    <row r="40" spans="1:9" ht="34.5" customHeight="1" x14ac:dyDescent="0.25">
      <c r="A40" s="76" t="s">
        <v>95</v>
      </c>
      <c r="B40" s="68" t="s">
        <v>1</v>
      </c>
      <c r="C40" s="15" t="s">
        <v>99</v>
      </c>
      <c r="D40" s="38" t="s">
        <v>296</v>
      </c>
      <c r="E40" s="16" t="s">
        <v>20</v>
      </c>
      <c r="F40" s="41"/>
    </row>
    <row r="41" spans="1:9" ht="96.75" customHeight="1" x14ac:dyDescent="0.25">
      <c r="A41" s="265">
        <v>2.11</v>
      </c>
      <c r="B41" s="68" t="s">
        <v>1</v>
      </c>
      <c r="C41" s="77" t="s">
        <v>295</v>
      </c>
      <c r="D41" s="38" t="s">
        <v>229</v>
      </c>
      <c r="E41" s="16" t="s">
        <v>159</v>
      </c>
      <c r="F41" s="53" t="str">
        <f>IF(E41="Basic","",IF(E41="Advanced","11133171359: Ensure control measures are regularly inspected and maintained.","ESCom phrase code(s)"))</f>
        <v>ESCom phrase code(s)</v>
      </c>
    </row>
    <row r="42" spans="1:9" ht="59.25" customHeight="1" thickBot="1" x14ac:dyDescent="0.3">
      <c r="A42" s="76" t="s">
        <v>200</v>
      </c>
      <c r="B42" s="68" t="s">
        <v>1</v>
      </c>
      <c r="C42" s="15" t="s">
        <v>201</v>
      </c>
      <c r="D42" s="38" t="s">
        <v>270</v>
      </c>
      <c r="E42" s="16" t="s">
        <v>5</v>
      </c>
      <c r="F42" s="53"/>
      <c r="G42" s="72"/>
    </row>
    <row r="43" spans="1:9" ht="117" customHeight="1" thickBot="1" x14ac:dyDescent="0.3">
      <c r="A43" s="268">
        <v>3</v>
      </c>
      <c r="B43" s="149" t="s">
        <v>1</v>
      </c>
      <c r="C43" s="155" t="s">
        <v>218</v>
      </c>
      <c r="D43" s="156" t="s">
        <v>264</v>
      </c>
      <c r="E43" s="152"/>
      <c r="F43" s="153"/>
    </row>
    <row r="44" spans="1:9" ht="45.75" customHeight="1" x14ac:dyDescent="0.25">
      <c r="A44" s="176" t="s">
        <v>34</v>
      </c>
      <c r="B44" s="165" t="s">
        <v>1</v>
      </c>
      <c r="C44" s="177" t="s">
        <v>35</v>
      </c>
      <c r="D44" s="178" t="s">
        <v>203</v>
      </c>
      <c r="E44" s="179" t="s">
        <v>5</v>
      </c>
      <c r="F44" s="204" t="str">
        <f>IF(E44="Basic","11133171303: Assumes a good basic standard of occupational hygiene is implemented",IF(E44="Advanced","Proposed:Assumes that activities are undertaken with appropriate and well maintained equipment by trained personnel operating under supervision","ESCom phrase code(s)"))</f>
        <v>ESCom phrase code(s)</v>
      </c>
      <c r="G44" s="72"/>
    </row>
    <row r="45" spans="1:9" ht="31.5" customHeight="1" x14ac:dyDescent="0.3">
      <c r="A45" s="170" t="s">
        <v>36</v>
      </c>
      <c r="B45" s="165" t="s">
        <v>1</v>
      </c>
      <c r="C45" s="180" t="s">
        <v>38</v>
      </c>
      <c r="D45" s="173" t="s">
        <v>102</v>
      </c>
      <c r="E45" s="174" t="s">
        <v>162</v>
      </c>
      <c r="F45" s="175"/>
      <c r="H45" s="80"/>
      <c r="I45" s="84"/>
    </row>
    <row r="46" spans="1:9" ht="31.5" customHeight="1" x14ac:dyDescent="0.25">
      <c r="A46" s="170" t="s">
        <v>37</v>
      </c>
      <c r="B46" s="165" t="s">
        <v>1</v>
      </c>
      <c r="C46" s="180" t="s">
        <v>216</v>
      </c>
      <c r="D46" s="173" t="s">
        <v>263</v>
      </c>
      <c r="E46" s="174" t="s">
        <v>23</v>
      </c>
      <c r="F46" s="181"/>
    </row>
    <row r="47" spans="1:9" ht="34.5" customHeight="1" x14ac:dyDescent="0.3">
      <c r="A47" s="170" t="s">
        <v>39</v>
      </c>
      <c r="B47" s="165" t="s">
        <v>1</v>
      </c>
      <c r="C47" s="180" t="s">
        <v>204</v>
      </c>
      <c r="D47" s="173" t="s">
        <v>230</v>
      </c>
      <c r="E47" s="174" t="s">
        <v>5</v>
      </c>
      <c r="F47" s="181"/>
      <c r="H47" s="80"/>
      <c r="I47" s="84"/>
    </row>
    <row r="48" spans="1:9" s="67" customFormat="1" ht="39" customHeight="1" thickBot="1" x14ac:dyDescent="0.35">
      <c r="A48" s="182" t="s">
        <v>40</v>
      </c>
      <c r="B48" s="165" t="s">
        <v>1</v>
      </c>
      <c r="C48" s="183" t="s">
        <v>41</v>
      </c>
      <c r="D48" s="184" t="s">
        <v>321</v>
      </c>
      <c r="E48" s="185" t="s">
        <v>160</v>
      </c>
      <c r="F48" s="181"/>
      <c r="G48" s="64"/>
      <c r="H48" s="80"/>
      <c r="I48" s="84"/>
    </row>
    <row r="49" spans="1:9" ht="65.25" customHeight="1" thickBot="1" x14ac:dyDescent="0.3">
      <c r="A49" s="269">
        <v>4</v>
      </c>
      <c r="B49" s="253"/>
      <c r="C49" s="159" t="s">
        <v>168</v>
      </c>
      <c r="D49" s="156" t="s">
        <v>265</v>
      </c>
      <c r="E49" s="152"/>
      <c r="F49" s="153"/>
      <c r="H49" s="80"/>
      <c r="I49" s="80"/>
    </row>
    <row r="50" spans="1:9" ht="107.25" customHeight="1" x14ac:dyDescent="0.25">
      <c r="A50" s="273">
        <v>4.0999999999999996</v>
      </c>
      <c r="B50" s="254"/>
      <c r="C50" s="55" t="s">
        <v>43</v>
      </c>
      <c r="D50" s="56" t="s">
        <v>351</v>
      </c>
      <c r="E50" s="57" t="s">
        <v>161</v>
      </c>
      <c r="F50" s="27"/>
    </row>
    <row r="51" spans="1:9" s="67" customFormat="1" ht="110.25" customHeight="1" thickBot="1" x14ac:dyDescent="0.3">
      <c r="A51" s="270">
        <v>4.2</v>
      </c>
      <c r="B51" s="254"/>
      <c r="C51" s="5" t="s">
        <v>45</v>
      </c>
      <c r="D51" s="50" t="s">
        <v>352</v>
      </c>
      <c r="E51" s="6" t="s">
        <v>5</v>
      </c>
      <c r="F51" s="53" t="s">
        <v>275</v>
      </c>
      <c r="G51" s="64"/>
    </row>
    <row r="52" spans="1:9" ht="36" customHeight="1" thickBot="1" x14ac:dyDescent="0.3">
      <c r="A52" s="269">
        <v>5</v>
      </c>
      <c r="B52" s="255"/>
      <c r="C52" s="145" t="s">
        <v>47</v>
      </c>
      <c r="D52" s="156" t="s">
        <v>212</v>
      </c>
      <c r="E52" s="161"/>
      <c r="F52" s="162"/>
    </row>
    <row r="53" spans="1:9" s="67" customFormat="1" ht="49.5" customHeight="1" x14ac:dyDescent="0.25">
      <c r="A53" s="186" t="s">
        <v>209</v>
      </c>
      <c r="B53" s="256"/>
      <c r="C53" s="188" t="s">
        <v>48</v>
      </c>
      <c r="D53" s="167" t="s">
        <v>206</v>
      </c>
      <c r="E53" s="168" t="s">
        <v>5</v>
      </c>
      <c r="F53" s="181"/>
      <c r="G53" s="64"/>
    </row>
    <row r="54" spans="1:9" s="67" customFormat="1" ht="25.2" thickBot="1" x14ac:dyDescent="0.3">
      <c r="A54" s="189" t="s">
        <v>210</v>
      </c>
      <c r="B54" s="257"/>
      <c r="C54" s="191" t="s">
        <v>38</v>
      </c>
      <c r="D54" s="192" t="s">
        <v>101</v>
      </c>
      <c r="E54" s="168" t="s">
        <v>162</v>
      </c>
      <c r="F54" s="175"/>
      <c r="G54" s="64"/>
    </row>
    <row r="55" spans="1:9" ht="56.25" customHeight="1" thickBot="1" x14ac:dyDescent="0.3">
      <c r="A55" s="269">
        <v>6</v>
      </c>
      <c r="B55" s="255"/>
      <c r="C55" s="163" t="s">
        <v>182</v>
      </c>
      <c r="D55" s="156" t="s">
        <v>232</v>
      </c>
      <c r="E55" s="164"/>
      <c r="F55" s="162"/>
    </row>
    <row r="56" spans="1:9" ht="34.5" customHeight="1" x14ac:dyDescent="0.25">
      <c r="A56" s="271">
        <v>6.1</v>
      </c>
      <c r="B56" s="258"/>
      <c r="C56" s="10" t="s">
        <v>51</v>
      </c>
      <c r="D56" s="58" t="s">
        <v>382</v>
      </c>
      <c r="E56" s="11" t="s">
        <v>5</v>
      </c>
      <c r="F56" s="53" t="str">
        <f>IF(E56="Basic","11133171303: Assumes a good basic standard of occupational hygiene is implemented",IF(E56="Advanced","Proposed:Assumes that activities are undertaken with appropriate and well maintained equipment by trained personnel operating under supervision","ESCom phrase code(s)"))</f>
        <v>ESCom phrase code(s)</v>
      </c>
    </row>
    <row r="57" spans="1:9" ht="36.75" customHeight="1" thickBot="1" x14ac:dyDescent="0.3">
      <c r="A57" s="272">
        <v>6.2</v>
      </c>
      <c r="B57" s="254"/>
      <c r="C57" s="3" t="s">
        <v>103</v>
      </c>
      <c r="D57" s="59" t="s">
        <v>383</v>
      </c>
      <c r="E57" s="7" t="s">
        <v>5</v>
      </c>
      <c r="F57" s="86" t="s">
        <v>377</v>
      </c>
    </row>
    <row r="58" spans="1:9" x14ac:dyDescent="0.4">
      <c r="A58" s="17"/>
    </row>
  </sheetData>
  <mergeCells count="1">
    <mergeCell ref="E4:F4"/>
  </mergeCells>
  <dataValidations xWindow="1041" yWindow="745" count="3">
    <dataValidation type="date" errorStyle="information" allowBlank="1" showInputMessage="1" showErrorMessage="1" error="Note that a number of alternative ESCom phrases are available" prompt="Specify maximum hours or minutes per day" sqref="E20">
      <formula1>42370</formula1>
      <formula2>42736</formula2>
    </dataValidation>
    <dataValidation allowBlank="1" showInputMessage="1" showErrorMessage="1" prompt="See ESCom Catalogue for selection of alternative phrases" sqref="F20"/>
    <dataValidation errorStyle="warning" allowBlank="1" showInputMessage="1" showErrorMessage="1" prompt="Note that a number of alternative ESCom phrases are available" sqref="E26"/>
  </dataValidations>
  <pageMargins left="0.70866141732283472" right="0.70866141732283472" top="0.74803149606299213" bottom="0.74803149606299213" header="0.31496062992125984" footer="0.31496062992125984"/>
  <pageSetup paperSize="8" scale="62" fitToHeight="0" orientation="portrait" r:id="rId1"/>
  <drawing r:id="rId2"/>
  <legacyDrawing r:id="rId3"/>
  <extLst>
    <ext xmlns:x14="http://schemas.microsoft.com/office/spreadsheetml/2009/9/main" uri="{CCE6A557-97BC-4b89-ADB6-D9C93CAAB3DF}">
      <x14:dataValidations xmlns:xm="http://schemas.microsoft.com/office/excel/2006/main" xWindow="1041" yWindow="745" count="16">
        <x14:dataValidation type="list" errorStyle="information" allowBlank="1" showInputMessage="1" showErrorMessage="1" error="Note that only options included in drop down list  can be entered in Ecetoc TRA" prompt="Physical form of the product during the activities. ">
          <x14:formula1>
            <xm:f>Dropdowns!$G$2:$G$10</xm:f>
          </x14:formula1>
          <xm:sqref>E24</xm:sqref>
        </x14:dataValidation>
        <x14:dataValidation type="list" errorStyle="information" allowBlank="1" showInputMessage="1" showErrorMessage="1" error="Ensure you specify  performance e.g. as ventilation rate ach and describe further in row 2.6.1 if necessary" prompt="Basic: &lt;3ach_x000a_Good: 3-5 ach_x000a_Enhanced: 5-10 ach">
          <x14:formula1>
            <xm:f>Dropdowns!$K$2:$K$6</xm:f>
          </x14:formula1>
          <xm:sqref>E28</xm:sqref>
        </x14:dataValidation>
        <x14:dataValidation type="list" errorStyle="warning" allowBlank="1" showInputMessage="1" showErrorMessage="1" error="Ensure you provide sufficient information for registrant" prompt="In TRA, 95%, 90% and 80% can be selected. 95% should only be selected for industrial users with specific activity training ">
          <x14:formula1>
            <xm:f>Dropdowns!$N$2:$N$8</xm:f>
          </x14:formula1>
          <xm:sqref>E37</xm:sqref>
        </x14:dataValidation>
        <x14:dataValidation type="list" errorStyle="warning" allowBlank="1" showInputMessage="1" showErrorMessage="1" prompt="See PROC sheet for description">
          <x14:formula1>
            <xm:f>Dropdowns!$B$2:$B$33</xm:f>
          </x14:formula1>
          <xm:sqref>E16</xm:sqref>
        </x14:dataValidation>
        <x14:dataValidation type="list" errorStyle="information" allowBlank="1" showErrorMessage="1" error="Select appropriate ESCom Phrase">
          <x14:formula1>
            <xm:f>Dropdowns!$E$2:$E$5</xm:f>
          </x14:formula1>
          <xm:sqref>E22</xm:sqref>
        </x14:dataValidation>
        <x14:dataValidation type="list" errorStyle="warning" allowBlank="1" showInputMessage="1" prompt="If yes, provide details if relevant_x000a_If no, go to row 2.11">
          <x14:formula1>
            <xm:f>Dropdowns!$A$2:$A$4</xm:f>
          </x14:formula1>
          <xm:sqref>E39</xm:sqref>
        </x14:dataValidation>
        <x14:dataValidation type="list" errorStyle="information" allowBlank="1" showInputMessage="1" prompt="Basic: corresponds to professional in TRA_x000a_Advanced: corresponds to industrial in TRA">
          <x14:formula1>
            <xm:f>Dropdowns!$P$2:$P$5</xm:f>
          </x14:formula1>
          <xm:sqref>E41</xm:sqref>
        </x14:dataValidation>
        <x14:dataValidation type="list" errorStyle="information" allowBlank="1" showInputMessage="1" showErrorMessage="1" error="The oral route is not normally relevant for worker exposure" prompt="Select the exposure route(s) for which the measure is effective for reducing the exposure. ">
          <x14:formula1>
            <xm:f>Dropdowns!$Q$2:$Q$5</xm:f>
          </x14:formula1>
          <xm:sqref>E45</xm:sqref>
        </x14:dataValidation>
        <x14:dataValidation type="list" errorStyle="warning" allowBlank="1" showInputMessage="1" showErrorMessage="1" error="Oral routes are not normally relevant for workers" prompt="Select the exposure route(s) for which the measured data is relevant. ">
          <x14:formula1>
            <xm:f>Dropdowns!$Q$2:$Q$5</xm:f>
          </x14:formula1>
          <xm:sqref>E54</xm:sqref>
        </x14:dataValidation>
        <x14:dataValidation type="list" errorStyle="warning" allowBlank="1" showInputMessage="1" showErrorMessage="1" prompt="Refers to rigorous containment from HH perspective, for normal registrations. This does not refer to registration as intermediates.">
          <x14:formula1>
            <xm:f>Dropdowns!$A$2:$A$4</xm:f>
          </x14:formula1>
          <xm:sqref>E50</xm:sqref>
        </x14:dataValidation>
        <x14:dataValidation type="list" errorStyle="information" allowBlank="1" showInputMessage="1" prompt="Indicate which tool uses this condition as exposure assessment input">
          <x14:formula1>
            <xm:f>Dropdowns!$R$2:$R$10</xm:f>
          </x14:formula1>
          <xm:sqref>E48</xm:sqref>
        </x14:dataValidation>
        <x14:dataValidation type="list" errorStyle="warning" allowBlank="1" showInputMessage="1" showErrorMessage="1" error="Ensure you specify  performance or type of RPE. Describe further in row 2.6.1 if necessary" prompt="If yes, provide effectiveness and/or details below._x000a_If no, go to row 2.8">
          <x14:formula1>
            <xm:f>Dropdowns!$A$2:$A$4</xm:f>
          </x14:formula1>
          <xm:sqref>E30</xm:sqref>
        </x14:dataValidation>
        <x14:dataValidation type="list" errorStyle="warning" allowBlank="1" showInputMessage="1" prompt="If yes, provide effectiveness and/or details below_x000a_If no, go to row 2.9">
          <x14:formula1>
            <xm:f>Dropdowns!$A$2:$A$4</xm:f>
          </x14:formula1>
          <xm:sqref>E33</xm:sqref>
        </x14:dataValidation>
        <x14:dataValidation type="list" errorStyle="warning" allowBlank="1" showInputMessage="1" prompt="If yes, provide effectiveness and/or details below_x000a_If no, go to row 2.10">
          <x14:formula1>
            <xm:f>Dropdowns!$A$2:$A$4</xm:f>
          </x14:formula1>
          <xm:sqref>E36</xm:sqref>
        </x14:dataValidation>
        <x14:dataValidation type="list" errorStyle="warning" allowBlank="1" showInputMessage="1" showErrorMessage="1" error="e.g. 70%; or_x000a_Stoffenmanager:supplied air system TH2" prompt="80% and 90%  are the only options available in TRA. ">
          <x14:formula1>
            <xm:f>Dropdowns!$M$2:$M$6</xm:f>
          </x14:formula1>
          <xm:sqref>E34</xm:sqref>
        </x14:dataValidation>
        <x14:dataValidation type="list" errorStyle="information" allowBlank="1" showInputMessage="1" showErrorMessage="1" error="Ensure you provide sufficient information for registrant" prompt="See &quot;PROC &amp; LEV&quot; sheet for Ecetoc TRA effectiveness %">
          <x14:formula1>
            <xm:f>Dropdowns!$L$2:$L$8</xm:f>
          </x14:formula1>
          <xm:sqref>E31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9"/>
  <sheetViews>
    <sheetView tabSelected="1" workbookViewId="0">
      <selection activeCell="J18" sqref="J18"/>
    </sheetView>
  </sheetViews>
  <sheetFormatPr defaultColWidth="9" defaultRowHeight="12.6" x14ac:dyDescent="0.2"/>
  <cols>
    <col min="1" max="1" width="2" style="276" customWidth="1"/>
    <col min="2" max="2" width="23.69921875" style="276" customWidth="1"/>
    <col min="3" max="16384" width="9" style="276"/>
  </cols>
  <sheetData>
    <row r="1" spans="2:17" ht="13.2" thickBot="1" x14ac:dyDescent="0.25"/>
    <row r="2" spans="2:17" ht="28.8" thickBot="1" x14ac:dyDescent="0.25">
      <c r="B2" s="286" t="s">
        <v>496</v>
      </c>
      <c r="C2" s="287"/>
      <c r="D2" s="287"/>
      <c r="E2" s="287"/>
      <c r="F2" s="287"/>
      <c r="G2" s="287"/>
      <c r="H2" s="287"/>
      <c r="I2" s="287"/>
      <c r="J2" s="287"/>
      <c r="K2" s="287"/>
      <c r="L2" s="287"/>
      <c r="M2" s="287"/>
      <c r="N2" s="287"/>
      <c r="O2" s="287"/>
      <c r="P2" s="287"/>
      <c r="Q2" s="288"/>
    </row>
    <row r="3" spans="2:17" s="279" customFormat="1" ht="18.600000000000001" thickBot="1" x14ac:dyDescent="0.4">
      <c r="B3" s="277"/>
      <c r="C3" s="278"/>
      <c r="D3" s="278"/>
      <c r="E3" s="278"/>
      <c r="F3" s="278"/>
      <c r="G3" s="278"/>
      <c r="H3" s="278"/>
      <c r="I3" s="278"/>
    </row>
    <row r="4" spans="2:17" ht="10.5" customHeight="1" x14ac:dyDescent="0.2">
      <c r="B4" s="289" t="s">
        <v>404</v>
      </c>
      <c r="C4" s="290"/>
      <c r="D4" s="290"/>
      <c r="E4" s="290"/>
      <c r="F4" s="290"/>
      <c r="G4" s="290"/>
      <c r="H4" s="290"/>
      <c r="I4" s="290"/>
      <c r="J4" s="290"/>
      <c r="K4" s="290"/>
      <c r="L4" s="290"/>
      <c r="M4" s="290"/>
      <c r="N4" s="290"/>
      <c r="O4" s="290"/>
      <c r="P4" s="290"/>
      <c r="Q4" s="291"/>
    </row>
    <row r="5" spans="2:17" ht="12.75" customHeight="1" x14ac:dyDescent="0.2">
      <c r="B5" s="292"/>
      <c r="C5" s="293"/>
      <c r="D5" s="293"/>
      <c r="E5" s="293"/>
      <c r="F5" s="293"/>
      <c r="G5" s="293"/>
      <c r="H5" s="293"/>
      <c r="I5" s="293"/>
      <c r="J5" s="293"/>
      <c r="K5" s="293"/>
      <c r="L5" s="293"/>
      <c r="M5" s="293"/>
      <c r="N5" s="293"/>
      <c r="O5" s="293"/>
      <c r="P5" s="293"/>
      <c r="Q5" s="294"/>
    </row>
    <row r="6" spans="2:17" ht="12.75" customHeight="1" x14ac:dyDescent="0.2">
      <c r="B6" s="292"/>
      <c r="C6" s="293"/>
      <c r="D6" s="293"/>
      <c r="E6" s="293"/>
      <c r="F6" s="293"/>
      <c r="G6" s="293"/>
      <c r="H6" s="293"/>
      <c r="I6" s="293"/>
      <c r="J6" s="293"/>
      <c r="K6" s="293"/>
      <c r="L6" s="293"/>
      <c r="M6" s="293"/>
      <c r="N6" s="293"/>
      <c r="O6" s="293"/>
      <c r="P6" s="293"/>
      <c r="Q6" s="294"/>
    </row>
    <row r="7" spans="2:17" ht="12.75" customHeight="1" x14ac:dyDescent="0.2">
      <c r="B7" s="292"/>
      <c r="C7" s="293"/>
      <c r="D7" s="293"/>
      <c r="E7" s="293"/>
      <c r="F7" s="293"/>
      <c r="G7" s="293"/>
      <c r="H7" s="293"/>
      <c r="I7" s="293"/>
      <c r="J7" s="293"/>
      <c r="K7" s="293"/>
      <c r="L7" s="293"/>
      <c r="M7" s="293"/>
      <c r="N7" s="293"/>
      <c r="O7" s="293"/>
      <c r="P7" s="293"/>
      <c r="Q7" s="294"/>
    </row>
    <row r="8" spans="2:17" ht="12.75" customHeight="1" x14ac:dyDescent="0.2">
      <c r="B8" s="292"/>
      <c r="C8" s="293"/>
      <c r="D8" s="293"/>
      <c r="E8" s="293"/>
      <c r="F8" s="293"/>
      <c r="G8" s="293"/>
      <c r="H8" s="293"/>
      <c r="I8" s="293"/>
      <c r="J8" s="293"/>
      <c r="K8" s="293"/>
      <c r="L8" s="293"/>
      <c r="M8" s="293"/>
      <c r="N8" s="293"/>
      <c r="O8" s="293"/>
      <c r="P8" s="293"/>
      <c r="Q8" s="294"/>
    </row>
    <row r="9" spans="2:17" ht="18" customHeight="1" thickBot="1" x14ac:dyDescent="0.25">
      <c r="B9" s="295"/>
      <c r="C9" s="296"/>
      <c r="D9" s="296"/>
      <c r="E9" s="296"/>
      <c r="F9" s="296"/>
      <c r="G9" s="296"/>
      <c r="H9" s="296"/>
      <c r="I9" s="296"/>
      <c r="J9" s="296"/>
      <c r="K9" s="296"/>
      <c r="L9" s="296"/>
      <c r="M9" s="296"/>
      <c r="N9" s="296"/>
      <c r="O9" s="296"/>
      <c r="P9" s="296"/>
      <c r="Q9" s="297"/>
    </row>
  </sheetData>
  <mergeCells count="2">
    <mergeCell ref="B2:Q2"/>
    <mergeCell ref="B4:Q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58"/>
  <sheetViews>
    <sheetView zoomScale="90" zoomScaleNormal="90" workbookViewId="0">
      <pane xSplit="3" ySplit="5" topLeftCell="D8" activePane="bottomRight" state="frozen"/>
      <selection pane="topRight" activeCell="D1" sqref="D1"/>
      <selection pane="bottomLeft" activeCell="A5" sqref="A5"/>
      <selection pane="bottomRight" activeCell="D10" sqref="D10"/>
    </sheetView>
  </sheetViews>
  <sheetFormatPr defaultColWidth="9" defaultRowHeight="24.6" x14ac:dyDescent="0.4"/>
  <cols>
    <col min="1" max="1" width="10" style="60" customWidth="1"/>
    <col min="2" max="2" width="4" style="61" hidden="1" customWidth="1"/>
    <col min="3" max="3" width="36" style="61" customWidth="1"/>
    <col min="4" max="4" width="75.19921875" style="62" customWidth="1"/>
    <col min="5" max="7" width="35.59765625" style="63" customWidth="1"/>
    <col min="8" max="8" width="40" style="63" customWidth="1"/>
    <col min="9" max="74" width="35.59765625" style="63" customWidth="1"/>
    <col min="75" max="75" width="61.59765625" style="64" customWidth="1"/>
    <col min="76" max="76" width="19.5" style="65" customWidth="1"/>
    <col min="77" max="77" width="27.09765625" style="65" customWidth="1"/>
    <col min="78" max="16384" width="9" style="65"/>
  </cols>
  <sheetData>
    <row r="1" spans="1:76" ht="19.5" customHeight="1" x14ac:dyDescent="0.4"/>
    <row r="2" spans="1:76" ht="30" x14ac:dyDescent="0.4">
      <c r="C2" s="275" t="s">
        <v>405</v>
      </c>
    </row>
    <row r="3" spans="1:76" ht="25.2" thickBot="1" x14ac:dyDescent="0.45">
      <c r="C3" s="280" t="s">
        <v>497</v>
      </c>
      <c r="D3" s="65"/>
      <c r="E3" s="65"/>
      <c r="G3" s="65"/>
      <c r="I3" s="65"/>
      <c r="K3" s="65"/>
      <c r="M3" s="65"/>
      <c r="O3" s="65"/>
      <c r="Q3" s="65"/>
      <c r="S3" s="65"/>
      <c r="U3" s="65"/>
      <c r="W3" s="65"/>
      <c r="Y3" s="65"/>
      <c r="AA3" s="65"/>
      <c r="AC3" s="65"/>
      <c r="AE3" s="65"/>
      <c r="AG3" s="65"/>
      <c r="AI3" s="65"/>
      <c r="AK3" s="65"/>
      <c r="AM3" s="65"/>
      <c r="AO3" s="65"/>
      <c r="AQ3" s="65"/>
      <c r="AS3" s="65"/>
      <c r="AU3" s="65"/>
      <c r="AW3" s="65"/>
      <c r="AY3" s="65"/>
      <c r="BA3" s="65"/>
      <c r="BC3" s="65"/>
      <c r="BE3" s="65"/>
      <c r="BG3" s="65"/>
      <c r="BI3" s="65"/>
      <c r="BK3" s="65"/>
      <c r="BM3" s="65"/>
      <c r="BO3" s="65"/>
      <c r="BQ3" s="65"/>
      <c r="BS3" s="65"/>
      <c r="BU3" s="65"/>
    </row>
    <row r="4" spans="1:76" ht="34.799999999999997" x14ac:dyDescent="0.25">
      <c r="A4" s="274" t="s">
        <v>334</v>
      </c>
      <c r="B4" s="88" t="s">
        <v>1</v>
      </c>
      <c r="C4" s="97" t="s">
        <v>2</v>
      </c>
      <c r="D4" s="97" t="s">
        <v>211</v>
      </c>
      <c r="E4" s="284" t="s">
        <v>420</v>
      </c>
      <c r="F4" s="285"/>
      <c r="G4" s="284" t="s">
        <v>421</v>
      </c>
      <c r="H4" s="285"/>
      <c r="I4" s="284" t="s">
        <v>422</v>
      </c>
      <c r="J4" s="285"/>
      <c r="K4" s="284" t="s">
        <v>423</v>
      </c>
      <c r="L4" s="285"/>
      <c r="M4" s="284" t="s">
        <v>424</v>
      </c>
      <c r="N4" s="285"/>
      <c r="O4" s="284" t="s">
        <v>425</v>
      </c>
      <c r="P4" s="285"/>
      <c r="Q4" s="284" t="s">
        <v>426</v>
      </c>
      <c r="R4" s="285"/>
      <c r="S4" s="284" t="s">
        <v>427</v>
      </c>
      <c r="T4" s="285"/>
      <c r="U4" s="284" t="s">
        <v>428</v>
      </c>
      <c r="V4" s="285"/>
      <c r="W4" s="284" t="s">
        <v>429</v>
      </c>
      <c r="X4" s="285"/>
      <c r="Y4" s="284" t="s">
        <v>430</v>
      </c>
      <c r="Z4" s="285"/>
      <c r="AA4" s="284" t="s">
        <v>431</v>
      </c>
      <c r="AB4" s="285"/>
      <c r="AC4" s="284" t="s">
        <v>432</v>
      </c>
      <c r="AD4" s="285"/>
      <c r="AE4" s="284" t="s">
        <v>433</v>
      </c>
      <c r="AF4" s="285"/>
      <c r="AG4" s="284" t="s">
        <v>434</v>
      </c>
      <c r="AH4" s="285"/>
      <c r="AI4" s="284" t="s">
        <v>436</v>
      </c>
      <c r="AJ4" s="285"/>
      <c r="AK4" s="284" t="s">
        <v>435</v>
      </c>
      <c r="AL4" s="285"/>
      <c r="AM4" s="284" t="s">
        <v>437</v>
      </c>
      <c r="AN4" s="285"/>
      <c r="AO4" s="284" t="s">
        <v>438</v>
      </c>
      <c r="AP4" s="285"/>
      <c r="AQ4" s="284" t="s">
        <v>406</v>
      </c>
      <c r="AR4" s="285"/>
      <c r="AS4" s="284" t="s">
        <v>407</v>
      </c>
      <c r="AT4" s="285"/>
      <c r="AU4" s="284" t="s">
        <v>408</v>
      </c>
      <c r="AV4" s="285"/>
      <c r="AW4" s="284" t="s">
        <v>498</v>
      </c>
      <c r="AX4" s="285"/>
      <c r="AY4" s="284" t="s">
        <v>409</v>
      </c>
      <c r="AZ4" s="285"/>
      <c r="BA4" s="284" t="s">
        <v>410</v>
      </c>
      <c r="BB4" s="285"/>
      <c r="BC4" s="284" t="s">
        <v>411</v>
      </c>
      <c r="BD4" s="285"/>
      <c r="BE4" s="284" t="s">
        <v>412</v>
      </c>
      <c r="BF4" s="285"/>
      <c r="BG4" s="284" t="s">
        <v>413</v>
      </c>
      <c r="BH4" s="285"/>
      <c r="BI4" s="284" t="s">
        <v>414</v>
      </c>
      <c r="BJ4" s="285"/>
      <c r="BK4" s="284" t="s">
        <v>456</v>
      </c>
      <c r="BL4" s="285"/>
      <c r="BM4" s="284" t="s">
        <v>415</v>
      </c>
      <c r="BN4" s="285"/>
      <c r="BO4" s="284" t="s">
        <v>416</v>
      </c>
      <c r="BP4" s="285"/>
      <c r="BQ4" s="284" t="s">
        <v>417</v>
      </c>
      <c r="BR4" s="285"/>
      <c r="BS4" s="284" t="s">
        <v>418</v>
      </c>
      <c r="BT4" s="285"/>
      <c r="BU4" s="284" t="s">
        <v>419</v>
      </c>
      <c r="BV4" s="285"/>
    </row>
    <row r="5" spans="1:76" ht="34.799999999999997" x14ac:dyDescent="0.25">
      <c r="A5" s="135"/>
      <c r="B5" s="90"/>
      <c r="C5" s="98"/>
      <c r="D5" s="98"/>
      <c r="E5" s="99" t="s">
        <v>91</v>
      </c>
      <c r="F5" s="205" t="s">
        <v>92</v>
      </c>
      <c r="G5" s="99" t="s">
        <v>91</v>
      </c>
      <c r="H5" s="205" t="s">
        <v>92</v>
      </c>
      <c r="I5" s="99" t="s">
        <v>91</v>
      </c>
      <c r="J5" s="205" t="s">
        <v>92</v>
      </c>
      <c r="K5" s="99" t="s">
        <v>91</v>
      </c>
      <c r="L5" s="205" t="s">
        <v>92</v>
      </c>
      <c r="M5" s="99" t="s">
        <v>91</v>
      </c>
      <c r="N5" s="205" t="s">
        <v>92</v>
      </c>
      <c r="O5" s="99" t="s">
        <v>91</v>
      </c>
      <c r="P5" s="205" t="s">
        <v>92</v>
      </c>
      <c r="Q5" s="99" t="s">
        <v>91</v>
      </c>
      <c r="R5" s="205" t="s">
        <v>92</v>
      </c>
      <c r="S5" s="99" t="s">
        <v>91</v>
      </c>
      <c r="T5" s="205" t="s">
        <v>92</v>
      </c>
      <c r="U5" s="99" t="s">
        <v>91</v>
      </c>
      <c r="V5" s="205" t="s">
        <v>92</v>
      </c>
      <c r="W5" s="99" t="s">
        <v>91</v>
      </c>
      <c r="X5" s="205" t="s">
        <v>92</v>
      </c>
      <c r="Y5" s="99" t="s">
        <v>91</v>
      </c>
      <c r="Z5" s="205" t="s">
        <v>92</v>
      </c>
      <c r="AA5" s="99" t="s">
        <v>91</v>
      </c>
      <c r="AB5" s="205" t="s">
        <v>92</v>
      </c>
      <c r="AC5" s="99" t="s">
        <v>91</v>
      </c>
      <c r="AD5" s="205" t="s">
        <v>92</v>
      </c>
      <c r="AE5" s="99" t="s">
        <v>91</v>
      </c>
      <c r="AF5" s="205" t="s">
        <v>92</v>
      </c>
      <c r="AG5" s="99" t="s">
        <v>91</v>
      </c>
      <c r="AH5" s="205" t="s">
        <v>92</v>
      </c>
      <c r="AI5" s="99" t="s">
        <v>91</v>
      </c>
      <c r="AJ5" s="205" t="s">
        <v>92</v>
      </c>
      <c r="AK5" s="99" t="s">
        <v>91</v>
      </c>
      <c r="AL5" s="205" t="s">
        <v>92</v>
      </c>
      <c r="AM5" s="99" t="s">
        <v>91</v>
      </c>
      <c r="AN5" s="205" t="s">
        <v>92</v>
      </c>
      <c r="AO5" s="99" t="s">
        <v>91</v>
      </c>
      <c r="AP5" s="205" t="s">
        <v>92</v>
      </c>
      <c r="AQ5" s="99" t="s">
        <v>91</v>
      </c>
      <c r="AR5" s="205" t="s">
        <v>92</v>
      </c>
      <c r="AS5" s="99" t="s">
        <v>91</v>
      </c>
      <c r="AT5" s="205" t="s">
        <v>92</v>
      </c>
      <c r="AU5" s="99" t="s">
        <v>91</v>
      </c>
      <c r="AV5" s="205" t="s">
        <v>92</v>
      </c>
      <c r="AW5" s="99" t="s">
        <v>91</v>
      </c>
      <c r="AX5" s="205" t="s">
        <v>92</v>
      </c>
      <c r="AY5" s="99" t="s">
        <v>91</v>
      </c>
      <c r="AZ5" s="205" t="s">
        <v>92</v>
      </c>
      <c r="BA5" s="99" t="s">
        <v>91</v>
      </c>
      <c r="BB5" s="205" t="s">
        <v>92</v>
      </c>
      <c r="BC5" s="99" t="s">
        <v>91</v>
      </c>
      <c r="BD5" s="205" t="s">
        <v>92</v>
      </c>
      <c r="BE5" s="99" t="s">
        <v>91</v>
      </c>
      <c r="BF5" s="205" t="s">
        <v>92</v>
      </c>
      <c r="BG5" s="99" t="s">
        <v>91</v>
      </c>
      <c r="BH5" s="205" t="s">
        <v>92</v>
      </c>
      <c r="BI5" s="99" t="s">
        <v>91</v>
      </c>
      <c r="BJ5" s="205" t="s">
        <v>92</v>
      </c>
      <c r="BK5" s="99" t="s">
        <v>91</v>
      </c>
      <c r="BL5" s="205" t="s">
        <v>92</v>
      </c>
      <c r="BM5" s="99" t="s">
        <v>91</v>
      </c>
      <c r="BN5" s="205" t="s">
        <v>92</v>
      </c>
      <c r="BO5" s="99" t="s">
        <v>91</v>
      </c>
      <c r="BP5" s="205" t="s">
        <v>92</v>
      </c>
      <c r="BQ5" s="99" t="s">
        <v>91</v>
      </c>
      <c r="BR5" s="205" t="s">
        <v>92</v>
      </c>
      <c r="BS5" s="99" t="s">
        <v>91</v>
      </c>
      <c r="BT5" s="205" t="s">
        <v>92</v>
      </c>
      <c r="BU5" s="99" t="s">
        <v>91</v>
      </c>
      <c r="BV5" s="205" t="s">
        <v>92</v>
      </c>
      <c r="BX5" s="78"/>
    </row>
    <row r="6" spans="1:76" ht="259.8" thickBot="1" x14ac:dyDescent="0.3">
      <c r="A6" s="91"/>
      <c r="B6" s="92"/>
      <c r="C6" s="136" t="s">
        <v>278</v>
      </c>
      <c r="D6" s="136" t="s">
        <v>335</v>
      </c>
      <c r="E6" s="137" t="s">
        <v>319</v>
      </c>
      <c r="F6" s="206" t="s">
        <v>505</v>
      </c>
      <c r="G6" s="137" t="s">
        <v>319</v>
      </c>
      <c r="H6" s="206" t="s">
        <v>505</v>
      </c>
      <c r="I6" s="137" t="s">
        <v>319</v>
      </c>
      <c r="J6" s="206" t="s">
        <v>505</v>
      </c>
      <c r="K6" s="137" t="s">
        <v>319</v>
      </c>
      <c r="L6" s="206" t="s">
        <v>505</v>
      </c>
      <c r="M6" s="137" t="s">
        <v>319</v>
      </c>
      <c r="N6" s="206" t="s">
        <v>505</v>
      </c>
      <c r="O6" s="137" t="s">
        <v>319</v>
      </c>
      <c r="P6" s="206" t="s">
        <v>505</v>
      </c>
      <c r="Q6" s="137" t="s">
        <v>319</v>
      </c>
      <c r="R6" s="206" t="s">
        <v>505</v>
      </c>
      <c r="S6" s="137" t="s">
        <v>319</v>
      </c>
      <c r="T6" s="206" t="s">
        <v>505</v>
      </c>
      <c r="U6" s="137" t="s">
        <v>319</v>
      </c>
      <c r="V6" s="206" t="s">
        <v>505</v>
      </c>
      <c r="W6" s="137" t="s">
        <v>319</v>
      </c>
      <c r="X6" s="206" t="s">
        <v>505</v>
      </c>
      <c r="Y6" s="137" t="s">
        <v>319</v>
      </c>
      <c r="Z6" s="206" t="s">
        <v>505</v>
      </c>
      <c r="AA6" s="137" t="s">
        <v>319</v>
      </c>
      <c r="AB6" s="206" t="s">
        <v>505</v>
      </c>
      <c r="AC6" s="137" t="s">
        <v>319</v>
      </c>
      <c r="AD6" s="206" t="s">
        <v>505</v>
      </c>
      <c r="AE6" s="137" t="s">
        <v>319</v>
      </c>
      <c r="AF6" s="206" t="s">
        <v>505</v>
      </c>
      <c r="AG6" s="137" t="s">
        <v>319</v>
      </c>
      <c r="AH6" s="206" t="s">
        <v>505</v>
      </c>
      <c r="AI6" s="137" t="s">
        <v>319</v>
      </c>
      <c r="AJ6" s="206" t="s">
        <v>505</v>
      </c>
      <c r="AK6" s="137" t="s">
        <v>319</v>
      </c>
      <c r="AL6" s="206" t="s">
        <v>505</v>
      </c>
      <c r="AM6" s="137" t="s">
        <v>319</v>
      </c>
      <c r="AN6" s="206" t="s">
        <v>505</v>
      </c>
      <c r="AO6" s="137" t="s">
        <v>319</v>
      </c>
      <c r="AP6" s="206" t="s">
        <v>505</v>
      </c>
      <c r="AQ6" s="137" t="s">
        <v>319</v>
      </c>
      <c r="AR6" s="206" t="s">
        <v>505</v>
      </c>
      <c r="AS6" s="137" t="s">
        <v>319</v>
      </c>
      <c r="AT6" s="206" t="s">
        <v>505</v>
      </c>
      <c r="AU6" s="137" t="s">
        <v>319</v>
      </c>
      <c r="AV6" s="206" t="s">
        <v>505</v>
      </c>
      <c r="AW6" s="137" t="s">
        <v>319</v>
      </c>
      <c r="AX6" s="206" t="s">
        <v>505</v>
      </c>
      <c r="AY6" s="137" t="s">
        <v>319</v>
      </c>
      <c r="AZ6" s="206" t="s">
        <v>505</v>
      </c>
      <c r="BA6" s="137" t="s">
        <v>319</v>
      </c>
      <c r="BB6" s="206" t="s">
        <v>505</v>
      </c>
      <c r="BC6" s="137" t="s">
        <v>319</v>
      </c>
      <c r="BD6" s="206" t="s">
        <v>505</v>
      </c>
      <c r="BE6" s="137" t="s">
        <v>319</v>
      </c>
      <c r="BF6" s="206" t="s">
        <v>505</v>
      </c>
      <c r="BG6" s="137" t="s">
        <v>319</v>
      </c>
      <c r="BH6" s="206" t="s">
        <v>505</v>
      </c>
      <c r="BI6" s="137" t="s">
        <v>319</v>
      </c>
      <c r="BJ6" s="206" t="s">
        <v>505</v>
      </c>
      <c r="BK6" s="137" t="s">
        <v>319</v>
      </c>
      <c r="BL6" s="206" t="s">
        <v>505</v>
      </c>
      <c r="BM6" s="137" t="s">
        <v>319</v>
      </c>
      <c r="BN6" s="206" t="s">
        <v>505</v>
      </c>
      <c r="BO6" s="137" t="s">
        <v>319</v>
      </c>
      <c r="BP6" s="206" t="s">
        <v>505</v>
      </c>
      <c r="BQ6" s="137" t="s">
        <v>319</v>
      </c>
      <c r="BR6" s="206" t="s">
        <v>505</v>
      </c>
      <c r="BS6" s="137" t="s">
        <v>319</v>
      </c>
      <c r="BT6" s="206" t="s">
        <v>505</v>
      </c>
      <c r="BU6" s="137" t="s">
        <v>319</v>
      </c>
      <c r="BV6" s="206" t="s">
        <v>505</v>
      </c>
      <c r="BX6" s="78"/>
    </row>
    <row r="7" spans="1:76" s="67" customFormat="1" ht="40.5" customHeight="1" thickBot="1" x14ac:dyDescent="0.3">
      <c r="A7" s="144">
        <v>1</v>
      </c>
      <c r="B7" s="143" t="s">
        <v>1</v>
      </c>
      <c r="C7" s="145" t="s">
        <v>4</v>
      </c>
      <c r="D7" s="146" t="s">
        <v>256</v>
      </c>
      <c r="E7" s="147"/>
      <c r="F7" s="148"/>
      <c r="G7" s="147"/>
      <c r="H7" s="148"/>
      <c r="I7" s="147"/>
      <c r="J7" s="148"/>
      <c r="K7" s="147"/>
      <c r="L7" s="148"/>
      <c r="M7" s="147"/>
      <c r="N7" s="148"/>
      <c r="O7" s="147"/>
      <c r="P7" s="148"/>
      <c r="Q7" s="147"/>
      <c r="R7" s="148"/>
      <c r="S7" s="147"/>
      <c r="T7" s="148"/>
      <c r="U7" s="147"/>
      <c r="V7" s="148"/>
      <c r="W7" s="147"/>
      <c r="X7" s="148"/>
      <c r="Y7" s="147"/>
      <c r="Z7" s="148"/>
      <c r="AA7" s="147"/>
      <c r="AB7" s="148"/>
      <c r="AC7" s="147"/>
      <c r="AD7" s="148"/>
      <c r="AE7" s="147"/>
      <c r="AF7" s="148"/>
      <c r="AG7" s="147"/>
      <c r="AH7" s="148"/>
      <c r="AI7" s="147"/>
      <c r="AJ7" s="148"/>
      <c r="AK7" s="147"/>
      <c r="AL7" s="148"/>
      <c r="AM7" s="147"/>
      <c r="AN7" s="148"/>
      <c r="AO7" s="147"/>
      <c r="AP7" s="148"/>
      <c r="AQ7" s="147"/>
      <c r="AR7" s="148"/>
      <c r="AS7" s="147"/>
      <c r="AT7" s="148"/>
      <c r="AU7" s="147"/>
      <c r="AV7" s="148"/>
      <c r="AW7" s="147"/>
      <c r="AX7" s="148"/>
      <c r="AY7" s="147"/>
      <c r="AZ7" s="148"/>
      <c r="BA7" s="147"/>
      <c r="BB7" s="148"/>
      <c r="BC7" s="147"/>
      <c r="BD7" s="148"/>
      <c r="BE7" s="147"/>
      <c r="BF7" s="148"/>
      <c r="BG7" s="147"/>
      <c r="BH7" s="148"/>
      <c r="BI7" s="147"/>
      <c r="BJ7" s="148"/>
      <c r="BK7" s="147"/>
      <c r="BL7" s="148"/>
      <c r="BM7" s="147"/>
      <c r="BN7" s="148"/>
      <c r="BO7" s="147"/>
      <c r="BP7" s="148"/>
      <c r="BQ7" s="147"/>
      <c r="BR7" s="148"/>
      <c r="BS7" s="147"/>
      <c r="BT7" s="148"/>
      <c r="BU7" s="147"/>
      <c r="BV7" s="148"/>
      <c r="BW7" s="64"/>
    </row>
    <row r="8" spans="1:76" ht="55.2" x14ac:dyDescent="0.25">
      <c r="A8" s="196">
        <v>1.1000000000000001</v>
      </c>
      <c r="B8" s="68" t="s">
        <v>1</v>
      </c>
      <c r="C8" s="34" t="s">
        <v>279</v>
      </c>
      <c r="D8" s="58" t="s">
        <v>188</v>
      </c>
      <c r="E8" s="35" t="s">
        <v>491</v>
      </c>
      <c r="F8" s="36"/>
      <c r="G8" s="35" t="s">
        <v>494</v>
      </c>
      <c r="H8" s="36"/>
      <c r="I8" s="35" t="s">
        <v>442</v>
      </c>
      <c r="J8" s="36"/>
      <c r="K8" s="35" t="s">
        <v>442</v>
      </c>
      <c r="L8" s="36"/>
      <c r="M8" s="35" t="s">
        <v>446</v>
      </c>
      <c r="N8" s="36"/>
      <c r="O8" s="35" t="s">
        <v>445</v>
      </c>
      <c r="P8" s="36"/>
      <c r="Q8" s="35" t="s">
        <v>465</v>
      </c>
      <c r="R8" s="36"/>
      <c r="S8" s="35" t="s">
        <v>466</v>
      </c>
      <c r="T8" s="36"/>
      <c r="U8" s="35" t="s">
        <v>467</v>
      </c>
      <c r="V8" s="36"/>
      <c r="W8" s="35" t="s">
        <v>468</v>
      </c>
      <c r="X8" s="36"/>
      <c r="Y8" s="35" t="s">
        <v>469</v>
      </c>
      <c r="Z8" s="36"/>
      <c r="AA8" s="35" t="s">
        <v>470</v>
      </c>
      <c r="AB8" s="36"/>
      <c r="AC8" s="35" t="s">
        <v>471</v>
      </c>
      <c r="AD8" s="36"/>
      <c r="AE8" s="35" t="s">
        <v>448</v>
      </c>
      <c r="AF8" s="36"/>
      <c r="AG8" s="35" t="s">
        <v>449</v>
      </c>
      <c r="AH8" s="36"/>
      <c r="AI8" s="35" t="s">
        <v>450</v>
      </c>
      <c r="AJ8" s="36"/>
      <c r="AK8" s="35" t="s">
        <v>451</v>
      </c>
      <c r="AL8" s="36"/>
      <c r="AM8" s="35" t="s">
        <v>143</v>
      </c>
      <c r="AN8" s="36"/>
      <c r="AO8" s="35" t="s">
        <v>453</v>
      </c>
      <c r="AP8" s="36"/>
      <c r="AQ8" s="35" t="s">
        <v>472</v>
      </c>
      <c r="AR8" s="36"/>
      <c r="AS8" s="35" t="s">
        <v>473</v>
      </c>
      <c r="AT8" s="36"/>
      <c r="AU8" s="35" t="s">
        <v>443</v>
      </c>
      <c r="AV8" s="36"/>
      <c r="AW8" s="35" t="s">
        <v>499</v>
      </c>
      <c r="AX8" s="36"/>
      <c r="AY8" s="35" t="s">
        <v>447</v>
      </c>
      <c r="AZ8" s="36"/>
      <c r="BA8" s="35" t="s">
        <v>474</v>
      </c>
      <c r="BB8" s="36"/>
      <c r="BC8" s="35" t="s">
        <v>475</v>
      </c>
      <c r="BD8" s="36"/>
      <c r="BE8" s="35" t="s">
        <v>454</v>
      </c>
      <c r="BF8" s="36"/>
      <c r="BG8" s="35" t="s">
        <v>455</v>
      </c>
      <c r="BH8" s="36"/>
      <c r="BI8" s="35" t="s">
        <v>457</v>
      </c>
      <c r="BJ8" s="36"/>
      <c r="BK8" s="35" t="s">
        <v>458</v>
      </c>
      <c r="BL8" s="36"/>
      <c r="BM8" s="35" t="s">
        <v>459</v>
      </c>
      <c r="BN8" s="36"/>
      <c r="BO8" s="35" t="s">
        <v>460</v>
      </c>
      <c r="BP8" s="36"/>
      <c r="BQ8" s="35" t="s">
        <v>461</v>
      </c>
      <c r="BR8" s="36"/>
      <c r="BS8" s="35" t="s">
        <v>462</v>
      </c>
      <c r="BT8" s="36"/>
      <c r="BU8" s="35" t="s">
        <v>463</v>
      </c>
      <c r="BV8" s="36"/>
    </row>
    <row r="9" spans="1:76" ht="47.25" customHeight="1" x14ac:dyDescent="0.25">
      <c r="A9" s="197">
        <v>1.2</v>
      </c>
      <c r="B9" s="68" t="s">
        <v>1</v>
      </c>
      <c r="C9" s="37" t="s">
        <v>280</v>
      </c>
      <c r="D9" s="38" t="s">
        <v>320</v>
      </c>
      <c r="E9" s="39" t="s">
        <v>420</v>
      </c>
      <c r="F9" s="40" t="str">
        <f>E9</f>
        <v>AISE_SWED_IS_8b_1</v>
      </c>
      <c r="G9" s="39" t="s">
        <v>421</v>
      </c>
      <c r="H9" s="40" t="str">
        <f>G9</f>
        <v>AISE_SWED_IS_8b_2</v>
      </c>
      <c r="I9" s="39" t="s">
        <v>422</v>
      </c>
      <c r="J9" s="40" t="str">
        <f>I9</f>
        <v>AISE_SWED_IS_1_1</v>
      </c>
      <c r="K9" s="39" t="s">
        <v>423</v>
      </c>
      <c r="L9" s="40" t="str">
        <f>K9</f>
        <v>AISE_SWED_IS_2_1</v>
      </c>
      <c r="M9" s="39" t="s">
        <v>424</v>
      </c>
      <c r="N9" s="40" t="str">
        <f>M9</f>
        <v>AISE_SWED_IS_4_1</v>
      </c>
      <c r="O9" s="39" t="s">
        <v>425</v>
      </c>
      <c r="P9" s="40" t="str">
        <f>O9</f>
        <v>AISE_SWED_IS_4_2</v>
      </c>
      <c r="Q9" s="39" t="s">
        <v>426</v>
      </c>
      <c r="R9" s="40" t="str">
        <f>Q9</f>
        <v>AISE_SWED_IS_7_1</v>
      </c>
      <c r="S9" s="39" t="s">
        <v>427</v>
      </c>
      <c r="T9" s="40" t="str">
        <f>S9</f>
        <v>AISE_SWED_IS_7_2</v>
      </c>
      <c r="U9" s="39" t="s">
        <v>428</v>
      </c>
      <c r="V9" s="40" t="str">
        <f>U9</f>
        <v>AISE_SWED_IS_7_3</v>
      </c>
      <c r="W9" s="39" t="s">
        <v>429</v>
      </c>
      <c r="X9" s="40" t="str">
        <f>W9</f>
        <v>AISE_SWED_IS_7_4</v>
      </c>
      <c r="Y9" s="39" t="s">
        <v>430</v>
      </c>
      <c r="Z9" s="40" t="str">
        <f>Y9</f>
        <v>AISE_SWED_IS_7_5</v>
      </c>
      <c r="AA9" s="39" t="s">
        <v>431</v>
      </c>
      <c r="AB9" s="40" t="str">
        <f>AA9</f>
        <v>AISE_SWED_IS_10_1</v>
      </c>
      <c r="AC9" s="39" t="s">
        <v>432</v>
      </c>
      <c r="AD9" s="40" t="str">
        <f>AC9</f>
        <v>AISE_SWED_IS_10_2</v>
      </c>
      <c r="AE9" s="39" t="s">
        <v>433</v>
      </c>
      <c r="AF9" s="40" t="str">
        <f>AE9</f>
        <v>AISE_SWED_IS_13_1</v>
      </c>
      <c r="AG9" s="39" t="s">
        <v>434</v>
      </c>
      <c r="AH9" s="40" t="str">
        <f>AG9</f>
        <v>AISE_SWED_IS_13_2</v>
      </c>
      <c r="AI9" s="39" t="s">
        <v>436</v>
      </c>
      <c r="AJ9" s="40" t="str">
        <f>AI9</f>
        <v>AISE_SWED_IS_13_3</v>
      </c>
      <c r="AK9" s="39" t="s">
        <v>435</v>
      </c>
      <c r="AL9" s="40" t="str">
        <f>AK9</f>
        <v>AISE_SWED_IS_13_4</v>
      </c>
      <c r="AM9" s="39" t="s">
        <v>437</v>
      </c>
      <c r="AN9" s="40" t="str">
        <f>AM9</f>
        <v>AISE_SWED_IS_21_1</v>
      </c>
      <c r="AO9" s="39" t="s">
        <v>438</v>
      </c>
      <c r="AP9" s="40" t="str">
        <f>AO9</f>
        <v>AISE_SWED_IS_28_1</v>
      </c>
      <c r="AQ9" s="39" t="s">
        <v>406</v>
      </c>
      <c r="AR9" s="40" t="str">
        <f>AQ9</f>
        <v>AISE_SWED_PW_8a_1</v>
      </c>
      <c r="AS9" s="39" t="s">
        <v>407</v>
      </c>
      <c r="AT9" s="40" t="str">
        <f>AS9</f>
        <v>AISE_SWED_PW_8a_2</v>
      </c>
      <c r="AU9" s="39" t="s">
        <v>408</v>
      </c>
      <c r="AV9" s="40" t="str">
        <f>AU9</f>
        <v>AISE_SWED_PW_1_1</v>
      </c>
      <c r="AW9" s="39" t="s">
        <v>498</v>
      </c>
      <c r="AX9" s="40" t="str">
        <f t="shared" ref="AX9" si="0">AW9</f>
        <v>AISE_SWED_PW_3_1</v>
      </c>
      <c r="AY9" s="39" t="s">
        <v>409</v>
      </c>
      <c r="AZ9" s="40" t="str">
        <f t="shared" ref="AZ9" si="1">AY9</f>
        <v>AISE_SWED_PW_4_1</v>
      </c>
      <c r="BA9" s="39" t="s">
        <v>410</v>
      </c>
      <c r="BB9" s="40" t="str">
        <f t="shared" ref="BB9" si="2">BA9</f>
        <v>AISE_SWED_PW_11_1</v>
      </c>
      <c r="BC9" s="39" t="s">
        <v>411</v>
      </c>
      <c r="BD9" s="40" t="str">
        <f t="shared" ref="BD9" si="3">BC9</f>
        <v>AISE_SWED_PW_11_2</v>
      </c>
      <c r="BE9" s="39" t="s">
        <v>412</v>
      </c>
      <c r="BF9" s="40" t="str">
        <f t="shared" ref="BF9" si="4">BE9</f>
        <v>AISE_SWED_PW_11_3</v>
      </c>
      <c r="BG9" s="39" t="s">
        <v>413</v>
      </c>
      <c r="BH9" s="40" t="str">
        <f t="shared" ref="BH9" si="5">BG9</f>
        <v>AISE_SWED_PW_11_4</v>
      </c>
      <c r="BI9" s="39" t="s">
        <v>414</v>
      </c>
      <c r="BJ9" s="40" t="str">
        <f t="shared" ref="BJ9" si="6">BI9</f>
        <v>AISE_SWED_PW_10_1</v>
      </c>
      <c r="BK9" s="39" t="s">
        <v>456</v>
      </c>
      <c r="BL9" s="40" t="str">
        <f t="shared" ref="BL9" si="7">BK9</f>
        <v>AISE_SWED_PW_10_2</v>
      </c>
      <c r="BM9" s="39" t="s">
        <v>415</v>
      </c>
      <c r="BN9" s="40" t="str">
        <f t="shared" ref="BN9" si="8">BM9</f>
        <v>AISE_SWED_PW_19_1</v>
      </c>
      <c r="BO9" s="39" t="s">
        <v>416</v>
      </c>
      <c r="BP9" s="40" t="str">
        <f t="shared" ref="BP9" si="9">BO9</f>
        <v>AISE_SWED_PW_19_2</v>
      </c>
      <c r="BQ9" s="39" t="s">
        <v>417</v>
      </c>
      <c r="BR9" s="40" t="str">
        <f t="shared" ref="BR9:BV9" si="10">BQ9</f>
        <v>AISE_SWED_PW_13_1</v>
      </c>
      <c r="BS9" s="39" t="s">
        <v>418</v>
      </c>
      <c r="BT9" s="40" t="str">
        <f t="shared" si="10"/>
        <v>AISE_SWED_PW_13_2</v>
      </c>
      <c r="BU9" s="39" t="s">
        <v>419</v>
      </c>
      <c r="BV9" s="40" t="str">
        <f t="shared" si="10"/>
        <v>AISE_SWED_PW_13_3</v>
      </c>
    </row>
    <row r="10" spans="1:76" ht="239.25" customHeight="1" x14ac:dyDescent="0.25">
      <c r="A10" s="197">
        <v>1.3</v>
      </c>
      <c r="B10" s="68" t="s">
        <v>1</v>
      </c>
      <c r="C10" s="37" t="s">
        <v>281</v>
      </c>
      <c r="D10" s="38" t="s">
        <v>169</v>
      </c>
      <c r="E10" s="39" t="s">
        <v>476</v>
      </c>
      <c r="F10" s="41"/>
      <c r="G10" s="39" t="s">
        <v>477</v>
      </c>
      <c r="H10" s="41"/>
      <c r="I10" s="39" t="s">
        <v>478</v>
      </c>
      <c r="J10" s="41"/>
      <c r="K10" s="39" t="s">
        <v>479</v>
      </c>
      <c r="L10" s="41"/>
      <c r="M10" s="39" t="s">
        <v>480</v>
      </c>
      <c r="N10" s="41"/>
      <c r="O10" s="39" t="s">
        <v>480</v>
      </c>
      <c r="P10" s="41"/>
      <c r="Q10" s="39" t="s">
        <v>481</v>
      </c>
      <c r="R10" s="41"/>
      <c r="S10" s="39" t="s">
        <v>482</v>
      </c>
      <c r="T10" s="41"/>
      <c r="U10" s="39" t="s">
        <v>483</v>
      </c>
      <c r="V10" s="41"/>
      <c r="W10" s="39" t="s">
        <v>483</v>
      </c>
      <c r="X10" s="41"/>
      <c r="Y10" s="39" t="s">
        <v>483</v>
      </c>
      <c r="Z10" s="41"/>
      <c r="AA10" s="39" t="s">
        <v>484</v>
      </c>
      <c r="AB10" s="41"/>
      <c r="AC10" s="39" t="s">
        <v>484</v>
      </c>
      <c r="AD10" s="41"/>
      <c r="AE10" s="39" t="s">
        <v>485</v>
      </c>
      <c r="AF10" s="41"/>
      <c r="AG10" s="39" t="s">
        <v>452</v>
      </c>
      <c r="AH10" s="41"/>
      <c r="AI10" s="39" t="s">
        <v>452</v>
      </c>
      <c r="AJ10" s="41"/>
      <c r="AK10" s="39" t="s">
        <v>452</v>
      </c>
      <c r="AL10" s="41"/>
      <c r="AM10" s="39" t="s">
        <v>486</v>
      </c>
      <c r="AN10" s="41"/>
      <c r="AO10" s="39" t="s">
        <v>487</v>
      </c>
      <c r="AP10" s="41"/>
      <c r="AQ10" s="39" t="s">
        <v>488</v>
      </c>
      <c r="AR10" s="41"/>
      <c r="AS10" s="39" t="s">
        <v>488</v>
      </c>
      <c r="AT10" s="41"/>
      <c r="AU10" s="39" t="s">
        <v>506</v>
      </c>
      <c r="AV10" s="41"/>
      <c r="AW10" s="39" t="s">
        <v>500</v>
      </c>
      <c r="AX10" s="41"/>
      <c r="AY10" s="39" t="s">
        <v>489</v>
      </c>
      <c r="AZ10" s="41"/>
      <c r="BA10" s="39" t="s">
        <v>490</v>
      </c>
      <c r="BB10" s="41"/>
      <c r="BC10" s="39" t="s">
        <v>490</v>
      </c>
      <c r="BD10" s="41"/>
      <c r="BE10" s="39" t="s">
        <v>490</v>
      </c>
      <c r="BF10" s="41"/>
      <c r="BG10" s="39" t="s">
        <v>490</v>
      </c>
      <c r="BH10" s="41"/>
      <c r="BI10" s="39" t="s">
        <v>464</v>
      </c>
      <c r="BJ10" s="41"/>
      <c r="BK10" s="39" t="s">
        <v>464</v>
      </c>
      <c r="BL10" s="41"/>
      <c r="BM10" s="39" t="s">
        <v>507</v>
      </c>
      <c r="BN10" s="41"/>
      <c r="BO10" s="39" t="s">
        <v>507</v>
      </c>
      <c r="BP10" s="41"/>
      <c r="BQ10" s="39" t="s">
        <v>508</v>
      </c>
      <c r="BR10" s="41"/>
      <c r="BS10" s="39" t="s">
        <v>508</v>
      </c>
      <c r="BT10" s="41"/>
      <c r="BU10" s="39" t="s">
        <v>508</v>
      </c>
      <c r="BV10" s="41"/>
    </row>
    <row r="11" spans="1:76" s="67" customFormat="1" ht="141.75" customHeight="1" x14ac:dyDescent="0.25">
      <c r="A11" s="69" t="s">
        <v>221</v>
      </c>
      <c r="B11" s="70" t="s">
        <v>1</v>
      </c>
      <c r="C11" s="42" t="s">
        <v>7</v>
      </c>
      <c r="D11" s="38" t="s">
        <v>234</v>
      </c>
      <c r="E11" s="39"/>
      <c r="F11" s="41"/>
      <c r="G11" s="39"/>
      <c r="H11" s="41"/>
      <c r="I11" s="39"/>
      <c r="J11" s="41"/>
      <c r="K11" s="39"/>
      <c r="L11" s="41"/>
      <c r="M11" s="39"/>
      <c r="N11" s="41"/>
      <c r="O11" s="39"/>
      <c r="P11" s="41"/>
      <c r="Q11" s="39"/>
      <c r="R11" s="41"/>
      <c r="S11" s="39"/>
      <c r="T11" s="41"/>
      <c r="U11" s="39"/>
      <c r="V11" s="41"/>
      <c r="W11" s="39"/>
      <c r="X11" s="41"/>
      <c r="Y11" s="39"/>
      <c r="Z11" s="41"/>
      <c r="AA11" s="39"/>
      <c r="AB11" s="41"/>
      <c r="AC11" s="39"/>
      <c r="AD11" s="41"/>
      <c r="AE11" s="39"/>
      <c r="AF11" s="41"/>
      <c r="AG11" s="39"/>
      <c r="AH11" s="41"/>
      <c r="AI11" s="39"/>
      <c r="AJ11" s="41"/>
      <c r="AK11" s="39"/>
      <c r="AL11" s="41"/>
      <c r="AM11" s="39"/>
      <c r="AN11" s="41"/>
      <c r="AO11" s="39"/>
      <c r="AP11" s="41"/>
      <c r="AQ11" s="39"/>
      <c r="AR11" s="41"/>
      <c r="AS11" s="39"/>
      <c r="AT11" s="41"/>
      <c r="AU11" s="39"/>
      <c r="AV11" s="41"/>
      <c r="AW11" s="39"/>
      <c r="AX11" s="41"/>
      <c r="AY11" s="39"/>
      <c r="AZ11" s="41"/>
      <c r="BA11" s="39"/>
      <c r="BB11" s="41"/>
      <c r="BC11" s="39"/>
      <c r="BD11" s="41"/>
      <c r="BE11" s="39"/>
      <c r="BF11" s="41"/>
      <c r="BG11" s="39"/>
      <c r="BH11" s="41"/>
      <c r="BI11" s="39"/>
      <c r="BJ11" s="41"/>
      <c r="BK11" s="39"/>
      <c r="BL11" s="41"/>
      <c r="BM11" s="39"/>
      <c r="BN11" s="41"/>
      <c r="BO11" s="39"/>
      <c r="BP11" s="41"/>
      <c r="BQ11" s="39"/>
      <c r="BR11" s="41"/>
      <c r="BS11" s="39"/>
      <c r="BT11" s="41"/>
      <c r="BU11" s="39"/>
      <c r="BV11" s="41"/>
      <c r="BW11" s="64"/>
    </row>
    <row r="12" spans="1:76" s="67" customFormat="1" ht="82.8" x14ac:dyDescent="0.25">
      <c r="A12" s="69" t="s">
        <v>235</v>
      </c>
      <c r="B12" s="70" t="s">
        <v>1</v>
      </c>
      <c r="C12" s="42" t="s">
        <v>222</v>
      </c>
      <c r="D12" s="38" t="s">
        <v>336</v>
      </c>
      <c r="E12" s="39"/>
      <c r="F12" s="41"/>
      <c r="G12" s="39"/>
      <c r="H12" s="41"/>
      <c r="I12" s="39"/>
      <c r="J12" s="41"/>
      <c r="K12" s="39"/>
      <c r="L12" s="41"/>
      <c r="M12" s="39"/>
      <c r="N12" s="41"/>
      <c r="O12" s="39"/>
      <c r="P12" s="41"/>
      <c r="Q12" s="39"/>
      <c r="R12" s="41"/>
      <c r="S12" s="39"/>
      <c r="T12" s="41"/>
      <c r="U12" s="39"/>
      <c r="V12" s="41"/>
      <c r="W12" s="39"/>
      <c r="X12" s="41"/>
      <c r="Y12" s="39"/>
      <c r="Z12" s="41"/>
      <c r="AA12" s="39"/>
      <c r="AB12" s="41"/>
      <c r="AC12" s="39"/>
      <c r="AD12" s="41"/>
      <c r="AE12" s="39"/>
      <c r="AF12" s="41"/>
      <c r="AG12" s="39"/>
      <c r="AH12" s="41"/>
      <c r="AI12" s="39"/>
      <c r="AJ12" s="41"/>
      <c r="AK12" s="39"/>
      <c r="AL12" s="41"/>
      <c r="AM12" s="39"/>
      <c r="AN12" s="41"/>
      <c r="AO12" s="39"/>
      <c r="AP12" s="41"/>
      <c r="AQ12" s="39"/>
      <c r="AR12" s="41"/>
      <c r="AS12" s="39"/>
      <c r="AT12" s="41"/>
      <c r="AU12" s="39"/>
      <c r="AV12" s="41"/>
      <c r="AW12" s="39"/>
      <c r="AX12" s="41"/>
      <c r="AY12" s="39"/>
      <c r="AZ12" s="41"/>
      <c r="BA12" s="39"/>
      <c r="BB12" s="41"/>
      <c r="BC12" s="39"/>
      <c r="BD12" s="41"/>
      <c r="BE12" s="39"/>
      <c r="BF12" s="41"/>
      <c r="BG12" s="39"/>
      <c r="BH12" s="41"/>
      <c r="BI12" s="39"/>
      <c r="BJ12" s="41"/>
      <c r="BK12" s="39"/>
      <c r="BL12" s="41"/>
      <c r="BM12" s="39"/>
      <c r="BN12" s="41"/>
      <c r="BO12" s="39"/>
      <c r="BP12" s="41"/>
      <c r="BQ12" s="39"/>
      <c r="BR12" s="41"/>
      <c r="BS12" s="39"/>
      <c r="BT12" s="41"/>
      <c r="BU12" s="39"/>
      <c r="BV12" s="41"/>
      <c r="BW12" s="64"/>
    </row>
    <row r="13" spans="1:76" ht="48.75" customHeight="1" x14ac:dyDescent="0.25">
      <c r="A13" s="260">
        <v>1.5</v>
      </c>
      <c r="B13" s="250"/>
      <c r="C13" s="15" t="s">
        <v>223</v>
      </c>
      <c r="D13" s="38" t="s">
        <v>217</v>
      </c>
      <c r="E13" s="16" t="s">
        <v>504</v>
      </c>
      <c r="F13" s="96" t="str">
        <f>E13</f>
        <v xml:space="preserve"> </v>
      </c>
      <c r="G13" s="16" t="s">
        <v>504</v>
      </c>
      <c r="H13" s="96" t="str">
        <f>G13</f>
        <v xml:space="preserve"> </v>
      </c>
      <c r="I13" s="16" t="s">
        <v>504</v>
      </c>
      <c r="J13" s="96" t="str">
        <f>I13</f>
        <v xml:space="preserve"> </v>
      </c>
      <c r="K13" s="16" t="s">
        <v>504</v>
      </c>
      <c r="L13" s="96" t="str">
        <f>K13</f>
        <v xml:space="preserve"> </v>
      </c>
      <c r="M13" s="16" t="s">
        <v>504</v>
      </c>
      <c r="N13" s="96" t="str">
        <f>M13</f>
        <v xml:space="preserve"> </v>
      </c>
      <c r="O13" s="16" t="s">
        <v>504</v>
      </c>
      <c r="P13" s="96" t="str">
        <f>O13</f>
        <v xml:space="preserve"> </v>
      </c>
      <c r="Q13" s="16" t="s">
        <v>504</v>
      </c>
      <c r="R13" s="96" t="str">
        <f>Q13</f>
        <v xml:space="preserve"> </v>
      </c>
      <c r="S13" s="16" t="s">
        <v>504</v>
      </c>
      <c r="T13" s="96" t="str">
        <f>S13</f>
        <v xml:space="preserve"> </v>
      </c>
      <c r="U13" s="16" t="s">
        <v>504</v>
      </c>
      <c r="V13" s="96" t="str">
        <f>U13</f>
        <v xml:space="preserve"> </v>
      </c>
      <c r="W13" s="16" t="s">
        <v>504</v>
      </c>
      <c r="X13" s="96" t="str">
        <f>W13</f>
        <v xml:space="preserve"> </v>
      </c>
      <c r="Y13" s="16" t="s">
        <v>504</v>
      </c>
      <c r="Z13" s="96" t="str">
        <f>Y13</f>
        <v xml:space="preserve"> </v>
      </c>
      <c r="AA13" s="16" t="s">
        <v>504</v>
      </c>
      <c r="AB13" s="96" t="str">
        <f>AA13</f>
        <v xml:space="preserve"> </v>
      </c>
      <c r="AC13" s="16" t="s">
        <v>504</v>
      </c>
      <c r="AD13" s="96" t="str">
        <f>AC13</f>
        <v xml:space="preserve"> </v>
      </c>
      <c r="AE13" s="16" t="s">
        <v>504</v>
      </c>
      <c r="AF13" s="96" t="str">
        <f>AE13</f>
        <v xml:space="preserve"> </v>
      </c>
      <c r="AG13" s="16" t="s">
        <v>504</v>
      </c>
      <c r="AH13" s="96" t="str">
        <f>AG13</f>
        <v xml:space="preserve"> </v>
      </c>
      <c r="AI13" s="16" t="s">
        <v>504</v>
      </c>
      <c r="AJ13" s="96" t="str">
        <f>AI13</f>
        <v xml:space="preserve"> </v>
      </c>
      <c r="AK13" s="16" t="s">
        <v>504</v>
      </c>
      <c r="AL13" s="96" t="str">
        <f>AK13</f>
        <v xml:space="preserve"> </v>
      </c>
      <c r="AM13" s="16" t="s">
        <v>504</v>
      </c>
      <c r="AN13" s="96" t="str">
        <f>AM13</f>
        <v xml:space="preserve"> </v>
      </c>
      <c r="AO13" s="16" t="s">
        <v>504</v>
      </c>
      <c r="AP13" s="96" t="str">
        <f>AO13</f>
        <v xml:space="preserve"> </v>
      </c>
      <c r="AQ13" s="16" t="s">
        <v>504</v>
      </c>
      <c r="AR13" s="96" t="str">
        <f>AQ13</f>
        <v xml:space="preserve"> </v>
      </c>
      <c r="AS13" s="16" t="s">
        <v>504</v>
      </c>
      <c r="AT13" s="96" t="str">
        <f>AS13</f>
        <v xml:space="preserve"> </v>
      </c>
      <c r="AU13" s="16" t="s">
        <v>504</v>
      </c>
      <c r="AV13" s="96" t="str">
        <f>AU13</f>
        <v xml:space="preserve"> </v>
      </c>
      <c r="AW13" s="16" t="s">
        <v>504</v>
      </c>
      <c r="AX13" s="96" t="str">
        <f t="shared" ref="AX13" si="11">AW13</f>
        <v xml:space="preserve"> </v>
      </c>
      <c r="AY13" s="16" t="s">
        <v>504</v>
      </c>
      <c r="AZ13" s="96" t="str">
        <f t="shared" ref="AZ13" si="12">AY13</f>
        <v xml:space="preserve"> </v>
      </c>
      <c r="BA13" s="16" t="s">
        <v>504</v>
      </c>
      <c r="BB13" s="96" t="str">
        <f t="shared" ref="BB13" si="13">BA13</f>
        <v xml:space="preserve"> </v>
      </c>
      <c r="BC13" s="16" t="s">
        <v>504</v>
      </c>
      <c r="BD13" s="96" t="str">
        <f t="shared" ref="BD13" si="14">BC13</f>
        <v xml:space="preserve"> </v>
      </c>
      <c r="BE13" s="16" t="s">
        <v>504</v>
      </c>
      <c r="BF13" s="96" t="str">
        <f t="shared" ref="BF13" si="15">BE13</f>
        <v xml:space="preserve"> </v>
      </c>
      <c r="BG13" s="16" t="s">
        <v>504</v>
      </c>
      <c r="BH13" s="96" t="str">
        <f t="shared" ref="BH13" si="16">BG13</f>
        <v xml:space="preserve"> </v>
      </c>
      <c r="BI13" s="16" t="s">
        <v>504</v>
      </c>
      <c r="BJ13" s="96" t="str">
        <f t="shared" ref="BJ13" si="17">BI13</f>
        <v xml:space="preserve"> </v>
      </c>
      <c r="BK13" s="16" t="s">
        <v>504</v>
      </c>
      <c r="BL13" s="96" t="str">
        <f t="shared" ref="BL13" si="18">BK13</f>
        <v xml:space="preserve"> </v>
      </c>
      <c r="BM13" s="16" t="s">
        <v>504</v>
      </c>
      <c r="BN13" s="96" t="str">
        <f t="shared" ref="BN13" si="19">BM13</f>
        <v xml:space="preserve"> </v>
      </c>
      <c r="BO13" s="16" t="s">
        <v>504</v>
      </c>
      <c r="BP13" s="96" t="str">
        <f t="shared" ref="BP13" si="20">BO13</f>
        <v xml:space="preserve"> </v>
      </c>
      <c r="BQ13" s="16" t="s">
        <v>504</v>
      </c>
      <c r="BR13" s="96" t="str">
        <f t="shared" ref="BR13:BV13" si="21">BQ13</f>
        <v xml:space="preserve"> </v>
      </c>
      <c r="BS13" s="16" t="s">
        <v>504</v>
      </c>
      <c r="BT13" s="96" t="str">
        <f t="shared" si="21"/>
        <v xml:space="preserve"> </v>
      </c>
      <c r="BU13" s="16" t="s">
        <v>504</v>
      </c>
      <c r="BV13" s="96" t="str">
        <f t="shared" si="21"/>
        <v xml:space="preserve"> </v>
      </c>
    </row>
    <row r="14" spans="1:76" ht="63" customHeight="1" x14ac:dyDescent="0.25">
      <c r="A14" s="264">
        <v>1.6</v>
      </c>
      <c r="B14" s="95" t="s">
        <v>1</v>
      </c>
      <c r="C14" s="195" t="s">
        <v>282</v>
      </c>
      <c r="D14" s="134" t="s">
        <v>337</v>
      </c>
      <c r="E14" s="132"/>
      <c r="F14" s="133"/>
      <c r="G14" s="132"/>
      <c r="H14" s="133"/>
      <c r="I14" s="132"/>
      <c r="J14" s="133"/>
      <c r="K14" s="132"/>
      <c r="L14" s="133"/>
      <c r="M14" s="132"/>
      <c r="N14" s="133"/>
      <c r="O14" s="132"/>
      <c r="P14" s="133"/>
      <c r="Q14" s="132"/>
      <c r="R14" s="133"/>
      <c r="S14" s="132"/>
      <c r="T14" s="133"/>
      <c r="U14" s="132"/>
      <c r="V14" s="133"/>
      <c r="W14" s="132"/>
      <c r="X14" s="133"/>
      <c r="Y14" s="132"/>
      <c r="Z14" s="133"/>
      <c r="AA14" s="132"/>
      <c r="AB14" s="133"/>
      <c r="AC14" s="132"/>
      <c r="AD14" s="133"/>
      <c r="AE14" s="132"/>
      <c r="AF14" s="133"/>
      <c r="AG14" s="132"/>
      <c r="AH14" s="133"/>
      <c r="AI14" s="132"/>
      <c r="AJ14" s="133"/>
      <c r="AK14" s="132"/>
      <c r="AL14" s="133"/>
      <c r="AM14" s="132"/>
      <c r="AN14" s="133"/>
      <c r="AO14" s="132"/>
      <c r="AP14" s="133"/>
      <c r="AQ14" s="132"/>
      <c r="AR14" s="133"/>
      <c r="AS14" s="132"/>
      <c r="AT14" s="133"/>
      <c r="AU14" s="132"/>
      <c r="AV14" s="133"/>
      <c r="AW14" s="132"/>
      <c r="AX14" s="133"/>
      <c r="AY14" s="132"/>
      <c r="AZ14" s="133"/>
      <c r="BA14" s="132"/>
      <c r="BB14" s="133"/>
      <c r="BC14" s="132"/>
      <c r="BD14" s="133"/>
      <c r="BE14" s="132"/>
      <c r="BF14" s="133"/>
      <c r="BG14" s="132"/>
      <c r="BH14" s="133"/>
      <c r="BI14" s="132"/>
      <c r="BJ14" s="133"/>
      <c r="BK14" s="132"/>
      <c r="BL14" s="133"/>
      <c r="BM14" s="132"/>
      <c r="BN14" s="133"/>
      <c r="BO14" s="132"/>
      <c r="BP14" s="133"/>
      <c r="BQ14" s="132"/>
      <c r="BR14" s="133"/>
      <c r="BS14" s="132"/>
      <c r="BT14" s="133"/>
      <c r="BU14" s="132"/>
      <c r="BV14" s="133"/>
      <c r="BW14" s="72"/>
    </row>
    <row r="15" spans="1:76" ht="55.5" customHeight="1" x14ac:dyDescent="0.25">
      <c r="A15" s="199" t="s">
        <v>9</v>
      </c>
      <c r="B15" s="165" t="s">
        <v>1</v>
      </c>
      <c r="C15" s="166" t="s">
        <v>283</v>
      </c>
      <c r="D15" s="167" t="s">
        <v>339</v>
      </c>
      <c r="E15" s="168" t="s">
        <v>493</v>
      </c>
      <c r="F15" s="169"/>
      <c r="G15" s="168" t="s">
        <v>492</v>
      </c>
      <c r="H15" s="169"/>
      <c r="I15" s="168" t="s">
        <v>442</v>
      </c>
      <c r="J15" s="169"/>
      <c r="K15" s="168" t="s">
        <v>442</v>
      </c>
      <c r="L15" s="169"/>
      <c r="M15" s="168" t="s">
        <v>446</v>
      </c>
      <c r="N15" s="169"/>
      <c r="O15" s="168" t="s">
        <v>445</v>
      </c>
      <c r="P15" s="169"/>
      <c r="Q15" s="168" t="s">
        <v>465</v>
      </c>
      <c r="R15" s="169"/>
      <c r="S15" s="168" t="s">
        <v>466</v>
      </c>
      <c r="T15" s="169"/>
      <c r="U15" s="168" t="s">
        <v>467</v>
      </c>
      <c r="V15" s="169"/>
      <c r="W15" s="168" t="s">
        <v>468</v>
      </c>
      <c r="X15" s="169"/>
      <c r="Y15" s="168" t="s">
        <v>469</v>
      </c>
      <c r="Z15" s="169"/>
      <c r="AA15" s="168" t="s">
        <v>470</v>
      </c>
      <c r="AB15" s="169"/>
      <c r="AC15" s="168" t="s">
        <v>471</v>
      </c>
      <c r="AD15" s="169"/>
      <c r="AE15" s="168" t="s">
        <v>448</v>
      </c>
      <c r="AF15" s="169"/>
      <c r="AG15" s="168" t="s">
        <v>449</v>
      </c>
      <c r="AH15" s="169"/>
      <c r="AI15" s="168" t="s">
        <v>450</v>
      </c>
      <c r="AJ15" s="169"/>
      <c r="AK15" s="168" t="s">
        <v>451</v>
      </c>
      <c r="AL15" s="169"/>
      <c r="AM15" s="168" t="s">
        <v>122</v>
      </c>
      <c r="AN15" s="169"/>
      <c r="AO15" s="168" t="s">
        <v>453</v>
      </c>
      <c r="AP15" s="169"/>
      <c r="AQ15" s="168" t="s">
        <v>472</v>
      </c>
      <c r="AR15" s="169"/>
      <c r="AS15" s="168" t="s">
        <v>473</v>
      </c>
      <c r="AT15" s="169"/>
      <c r="AU15" s="168" t="s">
        <v>443</v>
      </c>
      <c r="AV15" s="169"/>
      <c r="AW15" s="168" t="s">
        <v>447</v>
      </c>
      <c r="AX15" s="169"/>
      <c r="AY15" s="168" t="s">
        <v>447</v>
      </c>
      <c r="AZ15" s="169"/>
      <c r="BA15" s="168" t="s">
        <v>474</v>
      </c>
      <c r="BB15" s="169"/>
      <c r="BC15" s="168" t="s">
        <v>475</v>
      </c>
      <c r="BD15" s="169"/>
      <c r="BE15" s="168" t="s">
        <v>454</v>
      </c>
      <c r="BF15" s="169"/>
      <c r="BG15" s="168" t="s">
        <v>455</v>
      </c>
      <c r="BH15" s="169"/>
      <c r="BI15" s="168" t="s">
        <v>457</v>
      </c>
      <c r="BJ15" s="169"/>
      <c r="BK15" s="168" t="s">
        <v>458</v>
      </c>
      <c r="BL15" s="169"/>
      <c r="BM15" s="168" t="s">
        <v>459</v>
      </c>
      <c r="BN15" s="169"/>
      <c r="BO15" s="168" t="s">
        <v>460</v>
      </c>
      <c r="BP15" s="169"/>
      <c r="BQ15" s="168" t="s">
        <v>461</v>
      </c>
      <c r="BR15" s="169"/>
      <c r="BS15" s="168" t="s">
        <v>462</v>
      </c>
      <c r="BT15" s="169"/>
      <c r="BU15" s="168" t="s">
        <v>463</v>
      </c>
      <c r="BV15" s="169"/>
    </row>
    <row r="16" spans="1:76" s="67" customFormat="1" ht="48" customHeight="1" x14ac:dyDescent="0.25">
      <c r="A16" s="200" t="s">
        <v>10</v>
      </c>
      <c r="B16" s="171" t="s">
        <v>1</v>
      </c>
      <c r="C16" s="172" t="s">
        <v>284</v>
      </c>
      <c r="D16" s="173" t="s">
        <v>338</v>
      </c>
      <c r="E16" s="174" t="s">
        <v>73</v>
      </c>
      <c r="F16" s="175"/>
      <c r="G16" s="174" t="s">
        <v>73</v>
      </c>
      <c r="H16" s="175"/>
      <c r="I16" s="174" t="s">
        <v>79</v>
      </c>
      <c r="J16" s="175"/>
      <c r="K16" s="174" t="s">
        <v>78</v>
      </c>
      <c r="L16" s="175"/>
      <c r="M16" s="174" t="s">
        <v>76</v>
      </c>
      <c r="N16" s="175"/>
      <c r="O16" s="174" t="s">
        <v>76</v>
      </c>
      <c r="P16" s="175"/>
      <c r="Q16" s="174" t="s">
        <v>75</v>
      </c>
      <c r="R16" s="175"/>
      <c r="S16" s="174" t="s">
        <v>75</v>
      </c>
      <c r="T16" s="175"/>
      <c r="U16" s="174" t="s">
        <v>75</v>
      </c>
      <c r="V16" s="175"/>
      <c r="W16" s="174" t="s">
        <v>75</v>
      </c>
      <c r="X16" s="175"/>
      <c r="Y16" s="174" t="s">
        <v>75</v>
      </c>
      <c r="Z16" s="175"/>
      <c r="AA16" s="174" t="s">
        <v>71</v>
      </c>
      <c r="AB16" s="175"/>
      <c r="AC16" s="174" t="s">
        <v>71</v>
      </c>
      <c r="AD16" s="175"/>
      <c r="AE16" s="174" t="s">
        <v>68</v>
      </c>
      <c r="AF16" s="175"/>
      <c r="AG16" s="174" t="s">
        <v>68</v>
      </c>
      <c r="AH16" s="175"/>
      <c r="AI16" s="174" t="s">
        <v>68</v>
      </c>
      <c r="AJ16" s="175"/>
      <c r="AK16" s="174" t="s">
        <v>68</v>
      </c>
      <c r="AL16" s="175"/>
      <c r="AM16" s="174" t="s">
        <v>82</v>
      </c>
      <c r="AN16" s="175"/>
      <c r="AO16" s="174" t="s">
        <v>153</v>
      </c>
      <c r="AP16" s="175"/>
      <c r="AQ16" s="174" t="s">
        <v>74</v>
      </c>
      <c r="AR16" s="175"/>
      <c r="AS16" s="174" t="s">
        <v>74</v>
      </c>
      <c r="AT16" s="175"/>
      <c r="AU16" s="174" t="s">
        <v>79</v>
      </c>
      <c r="AV16" s="175"/>
      <c r="AW16" s="174" t="s">
        <v>77</v>
      </c>
      <c r="AX16" s="175"/>
      <c r="AY16" s="174" t="s">
        <v>76</v>
      </c>
      <c r="AZ16" s="175"/>
      <c r="BA16" s="174" t="s">
        <v>70</v>
      </c>
      <c r="BB16" s="175"/>
      <c r="BC16" s="174" t="s">
        <v>70</v>
      </c>
      <c r="BD16" s="175"/>
      <c r="BE16" s="174" t="s">
        <v>70</v>
      </c>
      <c r="BF16" s="175"/>
      <c r="BG16" s="174" t="s">
        <v>70</v>
      </c>
      <c r="BH16" s="175"/>
      <c r="BI16" s="174" t="s">
        <v>71</v>
      </c>
      <c r="BJ16" s="175"/>
      <c r="BK16" s="174" t="s">
        <v>71</v>
      </c>
      <c r="BL16" s="175"/>
      <c r="BM16" s="174" t="s">
        <v>62</v>
      </c>
      <c r="BN16" s="175"/>
      <c r="BO16" s="174" t="s">
        <v>62</v>
      </c>
      <c r="BP16" s="175"/>
      <c r="BQ16" s="174" t="s">
        <v>68</v>
      </c>
      <c r="BR16" s="175"/>
      <c r="BS16" s="174" t="s">
        <v>68</v>
      </c>
      <c r="BT16" s="175"/>
      <c r="BU16" s="174" t="s">
        <v>68</v>
      </c>
      <c r="BV16" s="175"/>
      <c r="BW16" s="64"/>
    </row>
    <row r="17" spans="1:77" ht="38.25" customHeight="1" thickBot="1" x14ac:dyDescent="0.3">
      <c r="A17" s="261">
        <v>1.7</v>
      </c>
      <c r="B17" s="251"/>
      <c r="C17" s="252" t="s">
        <v>167</v>
      </c>
      <c r="D17" s="43" t="s">
        <v>257</v>
      </c>
      <c r="E17" s="283">
        <v>42644</v>
      </c>
      <c r="F17" s="44"/>
      <c r="G17" s="283">
        <v>42644</v>
      </c>
      <c r="H17" s="44"/>
      <c r="I17" s="283">
        <v>42644</v>
      </c>
      <c r="J17" s="44"/>
      <c r="K17" s="283">
        <v>42644</v>
      </c>
      <c r="L17" s="44"/>
      <c r="M17" s="283">
        <v>42644</v>
      </c>
      <c r="N17" s="44"/>
      <c r="O17" s="283">
        <v>42644</v>
      </c>
      <c r="P17" s="44"/>
      <c r="Q17" s="283">
        <v>42644</v>
      </c>
      <c r="R17" s="44"/>
      <c r="S17" s="283">
        <v>42644</v>
      </c>
      <c r="T17" s="44"/>
      <c r="U17" s="283">
        <v>42644</v>
      </c>
      <c r="V17" s="44"/>
      <c r="W17" s="283">
        <v>42644</v>
      </c>
      <c r="X17" s="44"/>
      <c r="Y17" s="283">
        <v>42644</v>
      </c>
      <c r="Z17" s="44"/>
      <c r="AA17" s="283">
        <v>42644</v>
      </c>
      <c r="AB17" s="44"/>
      <c r="AC17" s="283">
        <v>42644</v>
      </c>
      <c r="AD17" s="44"/>
      <c r="AE17" s="283">
        <v>42644</v>
      </c>
      <c r="AF17" s="44"/>
      <c r="AG17" s="283">
        <v>42644</v>
      </c>
      <c r="AH17" s="44"/>
      <c r="AI17" s="283">
        <v>42644</v>
      </c>
      <c r="AJ17" s="44"/>
      <c r="AK17" s="283">
        <v>42644</v>
      </c>
      <c r="AL17" s="44"/>
      <c r="AM17" s="283">
        <v>42644</v>
      </c>
      <c r="AN17" s="44"/>
      <c r="AO17" s="283">
        <v>42644</v>
      </c>
      <c r="AP17" s="44"/>
      <c r="AQ17" s="283">
        <v>42644</v>
      </c>
      <c r="AR17" s="44"/>
      <c r="AS17" s="283">
        <v>42644</v>
      </c>
      <c r="AT17" s="44"/>
      <c r="AU17" s="283">
        <v>42644</v>
      </c>
      <c r="AV17" s="44"/>
      <c r="AW17" s="283">
        <v>42644</v>
      </c>
      <c r="AX17" s="44"/>
      <c r="AY17" s="283">
        <v>42644</v>
      </c>
      <c r="AZ17" s="44"/>
      <c r="BA17" s="283">
        <v>42644</v>
      </c>
      <c r="BB17" s="44"/>
      <c r="BC17" s="283">
        <v>42644</v>
      </c>
      <c r="BD17" s="44"/>
      <c r="BE17" s="283">
        <v>42644</v>
      </c>
      <c r="BF17" s="44"/>
      <c r="BG17" s="283">
        <v>42644</v>
      </c>
      <c r="BH17" s="44"/>
      <c r="BI17" s="283">
        <v>42644</v>
      </c>
      <c r="BJ17" s="44"/>
      <c r="BK17" s="283">
        <v>42644</v>
      </c>
      <c r="BL17" s="44"/>
      <c r="BM17" s="283">
        <v>42644</v>
      </c>
      <c r="BN17" s="44"/>
      <c r="BO17" s="283">
        <v>42644</v>
      </c>
      <c r="BP17" s="44"/>
      <c r="BQ17" s="283">
        <v>42644</v>
      </c>
      <c r="BR17" s="44"/>
      <c r="BS17" s="283">
        <v>42644</v>
      </c>
      <c r="BT17" s="44"/>
      <c r="BU17" s="283">
        <v>42644</v>
      </c>
      <c r="BV17" s="44"/>
    </row>
    <row r="18" spans="1:77" ht="135.75" customHeight="1" thickBot="1" x14ac:dyDescent="0.3">
      <c r="A18" s="262">
        <v>2</v>
      </c>
      <c r="B18" s="149" t="s">
        <v>1</v>
      </c>
      <c r="C18" s="150" t="s">
        <v>12</v>
      </c>
      <c r="D18" s="151" t="s">
        <v>340</v>
      </c>
      <c r="E18" s="152"/>
      <c r="F18" s="153"/>
      <c r="G18" s="152"/>
      <c r="H18" s="153"/>
      <c r="I18" s="152"/>
      <c r="J18" s="153"/>
      <c r="K18" s="152"/>
      <c r="L18" s="153"/>
      <c r="M18" s="152"/>
      <c r="N18" s="153"/>
      <c r="O18" s="152"/>
      <c r="P18" s="153"/>
      <c r="Q18" s="152"/>
      <c r="R18" s="153"/>
      <c r="S18" s="152"/>
      <c r="T18" s="153"/>
      <c r="U18" s="152"/>
      <c r="V18" s="153"/>
      <c r="W18" s="152"/>
      <c r="X18" s="153"/>
      <c r="Y18" s="152"/>
      <c r="Z18" s="153"/>
      <c r="AA18" s="152"/>
      <c r="AB18" s="153"/>
      <c r="AC18" s="152"/>
      <c r="AD18" s="153"/>
      <c r="AE18" s="152"/>
      <c r="AF18" s="153"/>
      <c r="AG18" s="152"/>
      <c r="AH18" s="153"/>
      <c r="AI18" s="152"/>
      <c r="AJ18" s="153"/>
      <c r="AK18" s="152"/>
      <c r="AL18" s="153"/>
      <c r="AM18" s="152"/>
      <c r="AN18" s="153"/>
      <c r="AO18" s="152"/>
      <c r="AP18" s="153"/>
      <c r="AQ18" s="152"/>
      <c r="AR18" s="153"/>
      <c r="AS18" s="152"/>
      <c r="AT18" s="153"/>
      <c r="AU18" s="152"/>
      <c r="AV18" s="153"/>
      <c r="AW18" s="152"/>
      <c r="AX18" s="153"/>
      <c r="AY18" s="152"/>
      <c r="AZ18" s="153"/>
      <c r="BA18" s="152"/>
      <c r="BB18" s="153"/>
      <c r="BC18" s="152"/>
      <c r="BD18" s="153"/>
      <c r="BE18" s="152"/>
      <c r="BF18" s="153"/>
      <c r="BG18" s="152"/>
      <c r="BH18" s="153"/>
      <c r="BI18" s="152"/>
      <c r="BJ18" s="153"/>
      <c r="BK18" s="152"/>
      <c r="BL18" s="153"/>
      <c r="BM18" s="152"/>
      <c r="BN18" s="153"/>
      <c r="BO18" s="152"/>
      <c r="BP18" s="153"/>
      <c r="BQ18" s="152"/>
      <c r="BR18" s="153"/>
      <c r="BS18" s="152"/>
      <c r="BT18" s="153"/>
      <c r="BU18" s="152"/>
      <c r="BV18" s="153"/>
    </row>
    <row r="19" spans="1:77" ht="107.25" customHeight="1" x14ac:dyDescent="0.3">
      <c r="A19" s="263">
        <v>2.1</v>
      </c>
      <c r="B19" s="68" t="s">
        <v>1</v>
      </c>
      <c r="C19" s="75" t="s">
        <v>288</v>
      </c>
      <c r="D19" s="45" t="s">
        <v>341</v>
      </c>
      <c r="E19" s="46" t="s">
        <v>439</v>
      </c>
      <c r="F19" s="138"/>
      <c r="G19" s="46" t="s">
        <v>439</v>
      </c>
      <c r="H19" s="138"/>
      <c r="I19" s="46" t="s">
        <v>439</v>
      </c>
      <c r="J19" s="138"/>
      <c r="K19" s="46" t="s">
        <v>439</v>
      </c>
      <c r="L19" s="138"/>
      <c r="M19" s="46" t="s">
        <v>439</v>
      </c>
      <c r="N19" s="138"/>
      <c r="O19" s="46" t="s">
        <v>439</v>
      </c>
      <c r="P19" s="138"/>
      <c r="Q19" s="46" t="s">
        <v>439</v>
      </c>
      <c r="R19" s="138"/>
      <c r="S19" s="46" t="s">
        <v>439</v>
      </c>
      <c r="T19" s="138"/>
      <c r="U19" s="46" t="s">
        <v>439</v>
      </c>
      <c r="V19" s="138"/>
      <c r="W19" s="46" t="s">
        <v>439</v>
      </c>
      <c r="X19" s="138"/>
      <c r="Y19" s="46" t="s">
        <v>439</v>
      </c>
      <c r="Z19" s="138"/>
      <c r="AA19" s="46" t="s">
        <v>439</v>
      </c>
      <c r="AB19" s="138"/>
      <c r="AC19" s="46" t="s">
        <v>439</v>
      </c>
      <c r="AD19" s="138"/>
      <c r="AE19" s="46" t="s">
        <v>439</v>
      </c>
      <c r="AF19" s="138"/>
      <c r="AG19" s="46" t="s">
        <v>439</v>
      </c>
      <c r="AH19" s="138"/>
      <c r="AI19" s="46" t="s">
        <v>439</v>
      </c>
      <c r="AJ19" s="138"/>
      <c r="AK19" s="46" t="s">
        <v>439</v>
      </c>
      <c r="AL19" s="138"/>
      <c r="AM19" s="46" t="s">
        <v>439</v>
      </c>
      <c r="AN19" s="138"/>
      <c r="AO19" s="46" t="s">
        <v>439</v>
      </c>
      <c r="AP19" s="138"/>
      <c r="AQ19" s="46" t="s">
        <v>439</v>
      </c>
      <c r="AR19" s="138"/>
      <c r="AS19" s="46" t="s">
        <v>439</v>
      </c>
      <c r="AT19" s="138"/>
      <c r="AU19" s="46" t="s">
        <v>439</v>
      </c>
      <c r="AV19" s="138"/>
      <c r="AW19" s="46" t="s">
        <v>439</v>
      </c>
      <c r="AX19" s="138"/>
      <c r="AY19" s="46" t="s">
        <v>439</v>
      </c>
      <c r="AZ19" s="138"/>
      <c r="BA19" s="46" t="s">
        <v>439</v>
      </c>
      <c r="BB19" s="138"/>
      <c r="BC19" s="46" t="s">
        <v>439</v>
      </c>
      <c r="BD19" s="138"/>
      <c r="BE19" s="46" t="s">
        <v>439</v>
      </c>
      <c r="BF19" s="138"/>
      <c r="BG19" s="46" t="s">
        <v>439</v>
      </c>
      <c r="BH19" s="138"/>
      <c r="BI19" s="46" t="s">
        <v>439</v>
      </c>
      <c r="BJ19" s="138"/>
      <c r="BK19" s="46" t="s">
        <v>439</v>
      </c>
      <c r="BL19" s="138"/>
      <c r="BM19" s="46" t="s">
        <v>439</v>
      </c>
      <c r="BN19" s="138"/>
      <c r="BO19" s="46" t="s">
        <v>439</v>
      </c>
      <c r="BP19" s="138"/>
      <c r="BQ19" s="46" t="s">
        <v>439</v>
      </c>
      <c r="BR19" s="138"/>
      <c r="BS19" s="46" t="s">
        <v>439</v>
      </c>
      <c r="BT19" s="138"/>
      <c r="BU19" s="46" t="s">
        <v>439</v>
      </c>
      <c r="BV19" s="138"/>
      <c r="BW19"/>
      <c r="BX19" s="33"/>
    </row>
    <row r="20" spans="1:77" ht="36" customHeight="1" x14ac:dyDescent="0.25">
      <c r="A20" s="265">
        <v>2.2000000000000002</v>
      </c>
      <c r="B20" s="68" t="s">
        <v>1</v>
      </c>
      <c r="C20" s="77" t="s">
        <v>287</v>
      </c>
      <c r="D20" s="38" t="s">
        <v>191</v>
      </c>
      <c r="E20" s="16" t="s">
        <v>393</v>
      </c>
      <c r="F20" s="47" t="str">
        <f>IF(E20="Enter maximum duration (units)","",IF(E20="","","11133171525: Covers exposure up to __"))</f>
        <v>11133171525: Covers exposure up to __</v>
      </c>
      <c r="G20" s="16" t="s">
        <v>393</v>
      </c>
      <c r="H20" s="47" t="str">
        <f>IF(G20="Enter maximum duration (units)","",IF(G20="","","11133171525: Covers exposure up to __"))</f>
        <v>11133171525: Covers exposure up to __</v>
      </c>
      <c r="I20" s="16" t="s">
        <v>395</v>
      </c>
      <c r="J20" s="47" t="str">
        <f>IF(I20="Enter maximum duration (units)","",IF(I20="","","11133171525: Covers exposure up to __"))</f>
        <v>11133171525: Covers exposure up to __</v>
      </c>
      <c r="K20" s="16" t="s">
        <v>395</v>
      </c>
      <c r="L20" s="47" t="str">
        <f>IF(K20="Enter maximum duration (units)","",IF(K20="","","11133171525: Covers exposure up to __"))</f>
        <v>11133171525: Covers exposure up to __</v>
      </c>
      <c r="M20" s="16" t="s">
        <v>395</v>
      </c>
      <c r="N20" s="47" t="str">
        <f>IF(M20="Enter maximum duration (units)","",IF(M20="","","11133171525: Covers exposure up to __"))</f>
        <v>11133171525: Covers exposure up to __</v>
      </c>
      <c r="O20" s="16" t="s">
        <v>395</v>
      </c>
      <c r="P20" s="47" t="str">
        <f>IF(O20="Enter maximum duration (units)","",IF(O20="","","11133171525: Covers exposure up to __"))</f>
        <v>11133171525: Covers exposure up to __</v>
      </c>
      <c r="Q20" s="16" t="s">
        <v>395</v>
      </c>
      <c r="R20" s="47" t="str">
        <f>IF(Q20="Enter maximum duration (units)","",IF(Q20="","","11133171525: Covers exposure up to __"))</f>
        <v>11133171525: Covers exposure up to __</v>
      </c>
      <c r="S20" s="16" t="s">
        <v>403</v>
      </c>
      <c r="T20" s="47" t="str">
        <f>IF(S20="Enter maximum duration (units)","",IF(S20="","","11133171525: Covers exposure up to __"))</f>
        <v>11133171525: Covers exposure up to __</v>
      </c>
      <c r="U20" s="16" t="s">
        <v>393</v>
      </c>
      <c r="V20" s="47" t="str">
        <f>IF(U20="Enter maximum duration (units)","",IF(U20="","","11133171525: Covers exposure up to __"))</f>
        <v>11133171525: Covers exposure up to __</v>
      </c>
      <c r="W20" s="16" t="s">
        <v>395</v>
      </c>
      <c r="X20" s="47" t="str">
        <f>IF(W20="Enter maximum duration (units)","",IF(W20="","","11133171525: Covers exposure up to __"))</f>
        <v>11133171525: Covers exposure up to __</v>
      </c>
      <c r="Y20" s="16" t="s">
        <v>395</v>
      </c>
      <c r="Z20" s="47" t="str">
        <f>IF(Y20="Enter maximum duration (units)","",IF(Y20="","","11133171525: Covers exposure up to __"))</f>
        <v>11133171525: Covers exposure up to __</v>
      </c>
      <c r="AA20" s="16" t="s">
        <v>395</v>
      </c>
      <c r="AB20" s="47" t="str">
        <f>IF(AA20="Enter maximum duration (units)","",IF(AA20="","","11133171525: Covers exposure up to __"))</f>
        <v>11133171525: Covers exposure up to __</v>
      </c>
      <c r="AC20" s="16" t="s">
        <v>395</v>
      </c>
      <c r="AD20" s="47" t="str">
        <f>IF(AC20="Enter maximum duration (units)","",IF(AC20="","","11133171525: Covers exposure up to __"))</f>
        <v>11133171525: Covers exposure up to __</v>
      </c>
      <c r="AE20" s="16" t="s">
        <v>395</v>
      </c>
      <c r="AF20" s="47" t="str">
        <f>IF(AE20="Enter maximum duration (units)","",IF(AE20="","","11133171525: Covers exposure up to __"))</f>
        <v>11133171525: Covers exposure up to __</v>
      </c>
      <c r="AG20" s="16" t="s">
        <v>403</v>
      </c>
      <c r="AH20" s="47" t="str">
        <f>IF(AG20="Enter maximum duration (units)","",IF(AG20="","","11133171525: Covers exposure up to __"))</f>
        <v>11133171525: Covers exposure up to __</v>
      </c>
      <c r="AI20" s="16" t="s">
        <v>395</v>
      </c>
      <c r="AJ20" s="47" t="str">
        <f>IF(AI20="Enter maximum duration (units)","",IF(AI20="","","11133171525: Covers exposure up to __"))</f>
        <v>11133171525: Covers exposure up to __</v>
      </c>
      <c r="AK20" s="16" t="s">
        <v>395</v>
      </c>
      <c r="AL20" s="47" t="str">
        <f>IF(AK20="Enter maximum duration (units)","",IF(AK20="","","11133171525: Covers exposure up to __"))</f>
        <v>11133171525: Covers exposure up to __</v>
      </c>
      <c r="AM20" s="16" t="s">
        <v>395</v>
      </c>
      <c r="AN20" s="47" t="str">
        <f>IF(AM20="Enter maximum duration (units)","",IF(AM20="","","11133171525: Covers exposure up to __"))</f>
        <v>11133171525: Covers exposure up to __</v>
      </c>
      <c r="AO20" s="16" t="s">
        <v>393</v>
      </c>
      <c r="AP20" s="47" t="str">
        <f>IF(AO20="Enter maximum duration (units)","",IF(AO20="","","11133171525: Covers exposure up to __"))</f>
        <v>11133171525: Covers exposure up to __</v>
      </c>
      <c r="AQ20" s="16" t="s">
        <v>393</v>
      </c>
      <c r="AR20" s="47" t="str">
        <f>IF(AQ20="Enter maximum duration (units)","",IF(AQ20="","","11133171525: Covers exposure up to __"))</f>
        <v>11133171525: Covers exposure up to __</v>
      </c>
      <c r="AS20" s="16" t="s">
        <v>393</v>
      </c>
      <c r="AT20" s="47" t="str">
        <f>IF(AS20="Enter maximum duration (units)","",IF(AS20="","","11133171525: Covers exposure up to __"))</f>
        <v>11133171525: Covers exposure up to __</v>
      </c>
      <c r="AU20" s="16" t="s">
        <v>395</v>
      </c>
      <c r="AV20" s="47" t="str">
        <f>IF(AU20="Enter maximum duration (units)","",IF(AU20="","","11133171525: Covers exposure up to __"))</f>
        <v>11133171525: Covers exposure up to __</v>
      </c>
      <c r="AW20" s="16" t="s">
        <v>395</v>
      </c>
      <c r="AX20" s="47" t="str">
        <f>IF(AW20="Enter maximum duration (units)","",IF(AW20="","","11133171525: Covers exposure up to __"))</f>
        <v>11133171525: Covers exposure up to __</v>
      </c>
      <c r="AY20" s="16" t="s">
        <v>395</v>
      </c>
      <c r="AZ20" s="47" t="str">
        <f>IF(AY20="Enter maximum duration (units)","",IF(AY20="","","11133171525: Covers exposure up to __"))</f>
        <v>11133171525: Covers exposure up to __</v>
      </c>
      <c r="BA20" s="16" t="s">
        <v>393</v>
      </c>
      <c r="BB20" s="47" t="str">
        <f>IF(BA20="Enter maximum duration (units)","",IF(BA20="","","11133171525: Covers exposure up to __"))</f>
        <v>11133171525: Covers exposure up to __</v>
      </c>
      <c r="BC20" s="16" t="s">
        <v>393</v>
      </c>
      <c r="BD20" s="47" t="str">
        <f>IF(BC20="Enter maximum duration (units)","",IF(BC20="","","11133171525: Covers exposure up to __"))</f>
        <v>11133171525: Covers exposure up to __</v>
      </c>
      <c r="BE20" s="16" t="s">
        <v>395</v>
      </c>
      <c r="BF20" s="47" t="str">
        <f>IF(BE20="Enter maximum duration (units)","",IF(BE20="","","11133171525: Covers exposure up to __"))</f>
        <v>11133171525: Covers exposure up to __</v>
      </c>
      <c r="BG20" s="16" t="s">
        <v>395</v>
      </c>
      <c r="BH20" s="47" t="str">
        <f>IF(BG20="Enter maximum duration (units)","",IF(BG20="","","11133171525: Covers exposure up to __"))</f>
        <v>11133171525: Covers exposure up to __</v>
      </c>
      <c r="BI20" s="16" t="s">
        <v>395</v>
      </c>
      <c r="BJ20" s="47" t="str">
        <f>IF(BI20="Enter maximum duration (units)","",IF(BI20="","","11133171525: Covers exposure up to __"))</f>
        <v>11133171525: Covers exposure up to __</v>
      </c>
      <c r="BK20" s="16" t="s">
        <v>395</v>
      </c>
      <c r="BL20" s="47" t="str">
        <f>IF(BK20="Enter maximum duration (units)","",IF(BK20="","","11133171525: Covers exposure up to __"))</f>
        <v>11133171525: Covers exposure up to __</v>
      </c>
      <c r="BM20" s="16" t="s">
        <v>395</v>
      </c>
      <c r="BN20" s="47" t="str">
        <f>IF(BM20="Enter maximum duration (units)","",IF(BM20="","","11133171525: Covers exposure up to __"))</f>
        <v>11133171525: Covers exposure up to __</v>
      </c>
      <c r="BO20" s="16" t="s">
        <v>395</v>
      </c>
      <c r="BP20" s="47" t="str">
        <f>IF(BO20="Enter maximum duration (units)","",IF(BO20="","","11133171525: Covers exposure up to __"))</f>
        <v>11133171525: Covers exposure up to __</v>
      </c>
      <c r="BQ20" s="16" t="s">
        <v>393</v>
      </c>
      <c r="BR20" s="47" t="str">
        <f>IF(BQ20="Enter maximum duration (units)","",IF(BQ20="","","11133171525: Covers exposure up to __"))</f>
        <v>11133171525: Covers exposure up to __</v>
      </c>
      <c r="BS20" s="16" t="s">
        <v>393</v>
      </c>
      <c r="BT20" s="47" t="str">
        <f>IF(BS20="Enter maximum duration (units)","",IF(BS20="","","11133171525: Covers exposure up to __"))</f>
        <v>11133171525: Covers exposure up to __</v>
      </c>
      <c r="BU20" s="16" t="s">
        <v>390</v>
      </c>
      <c r="BV20" s="47" t="str">
        <f>IF(BU20="Enter maximum duration (units)","",IF(BU20="","","11133171525: Covers exposure up to __"))</f>
        <v>11133171525: Covers exposure up to __</v>
      </c>
      <c r="BW20"/>
      <c r="BX20" s="20"/>
    </row>
    <row r="21" spans="1:77" ht="49.5" customHeight="1" x14ac:dyDescent="0.3">
      <c r="A21" s="76" t="s">
        <v>15</v>
      </c>
      <c r="B21" s="68" t="s">
        <v>1</v>
      </c>
      <c r="C21" s="15" t="s">
        <v>96</v>
      </c>
      <c r="D21" s="38" t="s">
        <v>197</v>
      </c>
      <c r="E21" s="139" t="s">
        <v>495</v>
      </c>
      <c r="F21" s="48"/>
      <c r="G21" s="139" t="s">
        <v>495</v>
      </c>
      <c r="H21" s="48"/>
      <c r="I21" s="139" t="s">
        <v>394</v>
      </c>
      <c r="J21" s="48"/>
      <c r="K21" s="139" t="s">
        <v>394</v>
      </c>
      <c r="L21" s="48"/>
      <c r="M21" s="139" t="s">
        <v>394</v>
      </c>
      <c r="N21" s="48"/>
      <c r="O21" s="139" t="s">
        <v>394</v>
      </c>
      <c r="P21" s="48"/>
      <c r="Q21" s="139" t="s">
        <v>394</v>
      </c>
      <c r="R21" s="48"/>
      <c r="S21" s="139" t="s">
        <v>394</v>
      </c>
      <c r="T21" s="48"/>
      <c r="U21" s="139"/>
      <c r="V21" s="48"/>
      <c r="W21" s="139" t="s">
        <v>394</v>
      </c>
      <c r="X21" s="48"/>
      <c r="Y21" s="139" t="s">
        <v>394</v>
      </c>
      <c r="Z21" s="48"/>
      <c r="AA21" s="139" t="s">
        <v>394</v>
      </c>
      <c r="AB21" s="48"/>
      <c r="AC21" s="139" t="s">
        <v>394</v>
      </c>
      <c r="AD21" s="48"/>
      <c r="AE21" s="139"/>
      <c r="AF21" s="48"/>
      <c r="AG21" s="139"/>
      <c r="AH21" s="48"/>
      <c r="AI21" s="139"/>
      <c r="AJ21" s="48"/>
      <c r="AK21" s="139"/>
      <c r="AL21" s="48"/>
      <c r="AM21" s="139" t="s">
        <v>394</v>
      </c>
      <c r="AN21" s="48"/>
      <c r="AO21" s="139"/>
      <c r="AP21" s="48"/>
      <c r="AQ21" s="139" t="s">
        <v>495</v>
      </c>
      <c r="AR21" s="48"/>
      <c r="AS21" s="139" t="s">
        <v>495</v>
      </c>
      <c r="AT21" s="48"/>
      <c r="AU21" s="139" t="s">
        <v>394</v>
      </c>
      <c r="AV21" s="48"/>
      <c r="AW21" s="139" t="s">
        <v>394</v>
      </c>
      <c r="AX21" s="48"/>
      <c r="AY21" s="139" t="s">
        <v>394</v>
      </c>
      <c r="AZ21" s="48"/>
      <c r="BA21" s="139"/>
      <c r="BB21" s="48"/>
      <c r="BC21" s="139"/>
      <c r="BD21" s="48"/>
      <c r="BE21" s="139" t="s">
        <v>394</v>
      </c>
      <c r="BF21" s="48"/>
      <c r="BG21" s="139" t="s">
        <v>394</v>
      </c>
      <c r="BH21" s="48"/>
      <c r="BI21" s="139" t="s">
        <v>394</v>
      </c>
      <c r="BJ21" s="48"/>
      <c r="BK21" s="139" t="s">
        <v>394</v>
      </c>
      <c r="BL21" s="48"/>
      <c r="BM21" s="139" t="s">
        <v>394</v>
      </c>
      <c r="BN21" s="48"/>
      <c r="BO21" s="139" t="s">
        <v>394</v>
      </c>
      <c r="BP21" s="48"/>
      <c r="BQ21" s="139"/>
      <c r="BR21" s="48"/>
      <c r="BS21" s="139"/>
      <c r="BT21" s="48"/>
      <c r="BU21" s="139"/>
      <c r="BV21" s="48"/>
      <c r="BW21"/>
      <c r="BX21" s="33"/>
      <c r="BY21" s="79"/>
    </row>
    <row r="22" spans="1:77" ht="30.75" customHeight="1" x14ac:dyDescent="0.25">
      <c r="A22" s="265">
        <v>2.2999999999999998</v>
      </c>
      <c r="B22" s="68" t="s">
        <v>1</v>
      </c>
      <c r="C22" s="77" t="s">
        <v>285</v>
      </c>
      <c r="D22" s="38" t="s">
        <v>238</v>
      </c>
      <c r="E22" s="225" t="s">
        <v>87</v>
      </c>
      <c r="F22" s="226" t="str">
        <f>VLOOKUP(E22,place,2,0)</f>
        <v>9313213237: Indoor use</v>
      </c>
      <c r="G22" s="225" t="s">
        <v>87</v>
      </c>
      <c r="H22" s="226" t="str">
        <f>VLOOKUP(G22,place,2,0)</f>
        <v>9313213237: Indoor use</v>
      </c>
      <c r="I22" s="225" t="s">
        <v>87</v>
      </c>
      <c r="J22" s="226" t="str">
        <f>VLOOKUP(I22,place,2,0)</f>
        <v>9313213237: Indoor use</v>
      </c>
      <c r="K22" s="225" t="s">
        <v>87</v>
      </c>
      <c r="L22" s="226" t="str">
        <f>VLOOKUP(K22,place,2,0)</f>
        <v>9313213237: Indoor use</v>
      </c>
      <c r="M22" s="225" t="s">
        <v>368</v>
      </c>
      <c r="N22" s="226" t="str">
        <f>VLOOKUP(M22,place,2,0)</f>
        <v>10133220202: Indoor or outdoor use</v>
      </c>
      <c r="O22" s="225" t="s">
        <v>368</v>
      </c>
      <c r="P22" s="226" t="str">
        <f>VLOOKUP(O22,place,2,0)</f>
        <v>10133220202: Indoor or outdoor use</v>
      </c>
      <c r="Q22" s="225" t="s">
        <v>87</v>
      </c>
      <c r="R22" s="226" t="str">
        <f>VLOOKUP(Q22,place,2,0)</f>
        <v>9313213237: Indoor use</v>
      </c>
      <c r="S22" s="225" t="s">
        <v>368</v>
      </c>
      <c r="T22" s="226" t="str">
        <f>VLOOKUP(S22,place,2,0)</f>
        <v>10133220202: Indoor or outdoor use</v>
      </c>
      <c r="U22" s="225" t="s">
        <v>87</v>
      </c>
      <c r="V22" s="226" t="str">
        <f>VLOOKUP(U22,place,2,0)</f>
        <v>9313213237: Indoor use</v>
      </c>
      <c r="W22" s="225" t="s">
        <v>87</v>
      </c>
      <c r="X22" s="226" t="str">
        <f>VLOOKUP(W22,place,2,0)</f>
        <v>9313213237: Indoor use</v>
      </c>
      <c r="Y22" s="225" t="s">
        <v>87</v>
      </c>
      <c r="Z22" s="226" t="str">
        <f>VLOOKUP(Y22,place,2,0)</f>
        <v>9313213237: Indoor use</v>
      </c>
      <c r="AA22" s="225" t="s">
        <v>87</v>
      </c>
      <c r="AB22" s="226" t="str">
        <f>VLOOKUP(AA22,place,2,0)</f>
        <v>9313213237: Indoor use</v>
      </c>
      <c r="AC22" s="225" t="s">
        <v>87</v>
      </c>
      <c r="AD22" s="226" t="str">
        <f>VLOOKUP(AC22,place,2,0)</f>
        <v>9313213237: Indoor use</v>
      </c>
      <c r="AE22" s="225" t="s">
        <v>87</v>
      </c>
      <c r="AF22" s="226" t="str">
        <f>VLOOKUP(AE22,place,2,0)</f>
        <v>9313213237: Indoor use</v>
      </c>
      <c r="AG22" s="225" t="s">
        <v>87</v>
      </c>
      <c r="AH22" s="226" t="str">
        <f>VLOOKUP(AG22,place,2,0)</f>
        <v>9313213237: Indoor use</v>
      </c>
      <c r="AI22" s="225" t="s">
        <v>87</v>
      </c>
      <c r="AJ22" s="226" t="str">
        <f>VLOOKUP(AI22,place,2,0)</f>
        <v>9313213237: Indoor use</v>
      </c>
      <c r="AK22" s="225" t="s">
        <v>87</v>
      </c>
      <c r="AL22" s="226" t="str">
        <f>VLOOKUP(AK22,place,2,0)</f>
        <v>9313213237: Indoor use</v>
      </c>
      <c r="AM22" s="225" t="s">
        <v>87</v>
      </c>
      <c r="AN22" s="226" t="str">
        <f>VLOOKUP(AM22,place,2,0)</f>
        <v>9313213237: Indoor use</v>
      </c>
      <c r="AO22" s="225" t="s">
        <v>87</v>
      </c>
      <c r="AP22" s="226" t="str">
        <f>VLOOKUP(AO22,place,2,0)</f>
        <v>9313213237: Indoor use</v>
      </c>
      <c r="AQ22" s="225" t="s">
        <v>87</v>
      </c>
      <c r="AR22" s="226" t="str">
        <f>VLOOKUP(AQ22,place,2,0)</f>
        <v>9313213237: Indoor use</v>
      </c>
      <c r="AS22" s="225" t="s">
        <v>87</v>
      </c>
      <c r="AT22" s="226" t="str">
        <f>VLOOKUP(AS22,place,2,0)</f>
        <v>9313213237: Indoor use</v>
      </c>
      <c r="AU22" s="225" t="s">
        <v>87</v>
      </c>
      <c r="AV22" s="226" t="str">
        <f>VLOOKUP(AU22,place,2,0)</f>
        <v>9313213237: Indoor use</v>
      </c>
      <c r="AW22" s="225" t="s">
        <v>87</v>
      </c>
      <c r="AX22" s="226" t="str">
        <f>VLOOKUP(AW22,place,2,0)</f>
        <v>9313213237: Indoor use</v>
      </c>
      <c r="AY22" s="225" t="s">
        <v>87</v>
      </c>
      <c r="AZ22" s="226" t="str">
        <f>VLOOKUP(AY22,place,2,0)</f>
        <v>9313213237: Indoor use</v>
      </c>
      <c r="BA22" s="225" t="s">
        <v>87</v>
      </c>
      <c r="BB22" s="226" t="str">
        <f>VLOOKUP(BA22,place,2,0)</f>
        <v>9313213237: Indoor use</v>
      </c>
      <c r="BC22" s="225" t="s">
        <v>87</v>
      </c>
      <c r="BD22" s="226" t="str">
        <f>VLOOKUP(BC22,place,2,0)</f>
        <v>9313213237: Indoor use</v>
      </c>
      <c r="BE22" s="225" t="s">
        <v>87</v>
      </c>
      <c r="BF22" s="226" t="str">
        <f>VLOOKUP(BE22,place,2,0)</f>
        <v>9313213237: Indoor use</v>
      </c>
      <c r="BG22" s="225" t="s">
        <v>87</v>
      </c>
      <c r="BH22" s="226" t="str">
        <f>VLOOKUP(BG22,place,2,0)</f>
        <v>9313213237: Indoor use</v>
      </c>
      <c r="BI22" s="225" t="s">
        <v>87</v>
      </c>
      <c r="BJ22" s="226" t="str">
        <f>VLOOKUP(BI22,place,2,0)</f>
        <v>9313213237: Indoor use</v>
      </c>
      <c r="BK22" s="225" t="s">
        <v>87</v>
      </c>
      <c r="BL22" s="226" t="str">
        <f>VLOOKUP(BK22,place,2,0)</f>
        <v>9313213237: Indoor use</v>
      </c>
      <c r="BM22" s="225" t="s">
        <v>87</v>
      </c>
      <c r="BN22" s="226" t="str">
        <f>VLOOKUP(BM22,place,2,0)</f>
        <v>9313213237: Indoor use</v>
      </c>
      <c r="BO22" s="225" t="s">
        <v>87</v>
      </c>
      <c r="BP22" s="226" t="str">
        <f>VLOOKUP(BO22,place,2,0)</f>
        <v>9313213237: Indoor use</v>
      </c>
      <c r="BQ22" s="225" t="s">
        <v>87</v>
      </c>
      <c r="BR22" s="226" t="str">
        <f>VLOOKUP(BQ22,place,2,0)</f>
        <v>9313213237: Indoor use</v>
      </c>
      <c r="BS22" s="225" t="s">
        <v>87</v>
      </c>
      <c r="BT22" s="226" t="str">
        <f>VLOOKUP(BS22,place,2,0)</f>
        <v>9313213237: Indoor use</v>
      </c>
      <c r="BU22" s="225" t="s">
        <v>87</v>
      </c>
      <c r="BV22" s="226" t="str">
        <f>VLOOKUP(BU22,place,2,0)</f>
        <v>9313213237: Indoor use</v>
      </c>
      <c r="BW22"/>
      <c r="BX22" s="20"/>
      <c r="BY22" s="80"/>
    </row>
    <row r="23" spans="1:77" ht="45" customHeight="1" x14ac:dyDescent="0.3">
      <c r="A23" s="76" t="s">
        <v>17</v>
      </c>
      <c r="B23" s="68" t="s">
        <v>1</v>
      </c>
      <c r="C23" s="15" t="s">
        <v>189</v>
      </c>
      <c r="D23" s="38" t="s">
        <v>342</v>
      </c>
      <c r="E23" s="16"/>
      <c r="F23" s="49"/>
      <c r="G23" s="16"/>
      <c r="H23" s="49"/>
      <c r="I23" s="16" t="s">
        <v>397</v>
      </c>
      <c r="J23" s="49"/>
      <c r="K23" s="16" t="s">
        <v>397</v>
      </c>
      <c r="L23" s="49"/>
      <c r="M23" s="16" t="s">
        <v>398</v>
      </c>
      <c r="N23" s="49"/>
      <c r="O23" s="16" t="s">
        <v>398</v>
      </c>
      <c r="P23" s="49"/>
      <c r="Q23" s="16" t="s">
        <v>401</v>
      </c>
      <c r="R23" s="49"/>
      <c r="S23" s="16" t="s">
        <v>401</v>
      </c>
      <c r="T23" s="49"/>
      <c r="U23" s="16" t="s">
        <v>401</v>
      </c>
      <c r="V23" s="49"/>
      <c r="W23" s="16" t="s">
        <v>401</v>
      </c>
      <c r="X23" s="49"/>
      <c r="Y23" s="16" t="s">
        <v>401</v>
      </c>
      <c r="Z23" s="49"/>
      <c r="AA23" s="16" t="s">
        <v>401</v>
      </c>
      <c r="AB23" s="49"/>
      <c r="AC23" s="16" t="s">
        <v>401</v>
      </c>
      <c r="AD23" s="49"/>
      <c r="AE23" s="16" t="s">
        <v>396</v>
      </c>
      <c r="AF23" s="49"/>
      <c r="AG23" s="16" t="s">
        <v>396</v>
      </c>
      <c r="AH23" s="49"/>
      <c r="AI23" s="16" t="s">
        <v>396</v>
      </c>
      <c r="AJ23" s="49"/>
      <c r="AK23" s="16" t="s">
        <v>396</v>
      </c>
      <c r="AL23" s="49"/>
      <c r="AM23" s="16" t="s">
        <v>396</v>
      </c>
      <c r="AN23" s="49"/>
      <c r="AO23" s="16" t="s">
        <v>396</v>
      </c>
      <c r="AP23" s="49"/>
      <c r="AQ23" s="16"/>
      <c r="AR23" s="49"/>
      <c r="AS23" s="16"/>
      <c r="AT23" s="49"/>
      <c r="AU23" s="16"/>
      <c r="AV23" s="49"/>
      <c r="AW23" s="16"/>
      <c r="AX23" s="49"/>
      <c r="AY23" s="16"/>
      <c r="AZ23" s="49"/>
      <c r="BA23" s="16"/>
      <c r="BB23" s="49"/>
      <c r="BC23" s="16"/>
      <c r="BD23" s="49"/>
      <c r="BE23" s="16"/>
      <c r="BF23" s="49"/>
      <c r="BG23" s="16"/>
      <c r="BH23" s="49"/>
      <c r="BI23" s="16"/>
      <c r="BJ23" s="49"/>
      <c r="BK23" s="16"/>
      <c r="BL23" s="49"/>
      <c r="BM23" s="16"/>
      <c r="BN23" s="49"/>
      <c r="BO23" s="16"/>
      <c r="BP23" s="49"/>
      <c r="BQ23" s="16"/>
      <c r="BR23" s="49"/>
      <c r="BS23" s="16"/>
      <c r="BT23" s="49"/>
      <c r="BU23" s="16"/>
      <c r="BV23" s="49"/>
      <c r="BW23" s="8"/>
      <c r="BX23" s="8"/>
      <c r="BY23" s="79"/>
    </row>
    <row r="24" spans="1:77" ht="110.25" customHeight="1" x14ac:dyDescent="0.25">
      <c r="A24" s="265">
        <v>2.4</v>
      </c>
      <c r="B24" s="68" t="s">
        <v>1</v>
      </c>
      <c r="C24" s="77" t="s">
        <v>286</v>
      </c>
      <c r="D24" s="81" t="s">
        <v>269</v>
      </c>
      <c r="E24" s="225" t="s">
        <v>165</v>
      </c>
      <c r="F24" s="226" t="s">
        <v>501</v>
      </c>
      <c r="G24" s="225" t="s">
        <v>165</v>
      </c>
      <c r="H24" s="226" t="s">
        <v>501</v>
      </c>
      <c r="I24" s="225" t="s">
        <v>88</v>
      </c>
      <c r="J24" s="226" t="str">
        <f>VLOOKUP(I24,physical,2,0)</f>
        <v>9268175004: Liquid</v>
      </c>
      <c r="K24" s="225" t="s">
        <v>88</v>
      </c>
      <c r="L24" s="226" t="str">
        <f>VLOOKUP(K24,physical,2,0)</f>
        <v>9268175004: Liquid</v>
      </c>
      <c r="M24" s="281" t="s">
        <v>88</v>
      </c>
      <c r="N24" s="226" t="str">
        <f>VLOOKUP(M24,physical,2,0)</f>
        <v>9268175004: Liquid</v>
      </c>
      <c r="O24" s="281" t="s">
        <v>88</v>
      </c>
      <c r="P24" s="226" t="str">
        <f>VLOOKUP(O24,physical,2,0)</f>
        <v>9268175004: Liquid</v>
      </c>
      <c r="Q24" s="225" t="s">
        <v>88</v>
      </c>
      <c r="R24" s="226" t="str">
        <f>VLOOKUP(Q24,physical,2,0)</f>
        <v>9268175004: Liquid</v>
      </c>
      <c r="S24" s="225" t="s">
        <v>88</v>
      </c>
      <c r="T24" s="226" t="str">
        <f>VLOOKUP(S24,physical,2,0)</f>
        <v>9268175004: Liquid</v>
      </c>
      <c r="U24" s="225" t="s">
        <v>88</v>
      </c>
      <c r="V24" s="226" t="str">
        <f>VLOOKUP(U24,physical,2,0)</f>
        <v>9268175004: Liquid</v>
      </c>
      <c r="W24" s="225" t="s">
        <v>88</v>
      </c>
      <c r="X24" s="226" t="str">
        <f>VLOOKUP(W24,physical,2,0)</f>
        <v>9268175004: Liquid</v>
      </c>
      <c r="Y24" s="225" t="s">
        <v>88</v>
      </c>
      <c r="Z24" s="226" t="str">
        <f>VLOOKUP(Y24,physical,2,0)</f>
        <v>9268175004: Liquid</v>
      </c>
      <c r="AA24" s="225" t="s">
        <v>88</v>
      </c>
      <c r="AB24" s="226" t="str">
        <f>VLOOKUP(AA24,physical,2,0)</f>
        <v>9268175004: Liquid</v>
      </c>
      <c r="AC24" s="225" t="s">
        <v>88</v>
      </c>
      <c r="AD24" s="226" t="str">
        <f>VLOOKUP(AC24,physical,2,0)</f>
        <v>9268175004: Liquid</v>
      </c>
      <c r="AE24" s="225" t="s">
        <v>88</v>
      </c>
      <c r="AF24" s="226" t="str">
        <f>VLOOKUP(AE24,physical,2,0)</f>
        <v>9268175004: Liquid</v>
      </c>
      <c r="AG24" s="225" t="s">
        <v>88</v>
      </c>
      <c r="AH24" s="226" t="str">
        <f>VLOOKUP(AG24,physical,2,0)</f>
        <v>9268175004: Liquid</v>
      </c>
      <c r="AI24" s="225" t="s">
        <v>88</v>
      </c>
      <c r="AJ24" s="226" t="str">
        <f>VLOOKUP(AI24,physical,2,0)</f>
        <v>9268175004: Liquid</v>
      </c>
      <c r="AK24" s="225" t="s">
        <v>88</v>
      </c>
      <c r="AL24" s="226" t="str">
        <f>VLOOKUP(AK24,physical,2,0)</f>
        <v>9268175004: Liquid</v>
      </c>
      <c r="AM24" s="225" t="s">
        <v>88</v>
      </c>
      <c r="AN24" s="226" t="str">
        <f>VLOOKUP(AM24,physical,2,0)</f>
        <v>9268175004: Liquid</v>
      </c>
      <c r="AO24" s="225" t="s">
        <v>88</v>
      </c>
      <c r="AP24" s="226" t="str">
        <f>VLOOKUP(AO24,physical,2,0)</f>
        <v>9268175004: Liquid</v>
      </c>
      <c r="AQ24" s="225" t="s">
        <v>165</v>
      </c>
      <c r="AR24" s="226" t="s">
        <v>501</v>
      </c>
      <c r="AS24" s="225" t="s">
        <v>165</v>
      </c>
      <c r="AT24" s="226" t="s">
        <v>501</v>
      </c>
      <c r="AU24" s="225" t="s">
        <v>88</v>
      </c>
      <c r="AV24" s="226" t="str">
        <f>VLOOKUP(AU24,physical,2,0)</f>
        <v>9268175004: Liquid</v>
      </c>
      <c r="AW24" s="225" t="s">
        <v>88</v>
      </c>
      <c r="AX24" s="226" t="str">
        <f>VLOOKUP(AW24,physical,2,0)</f>
        <v>9268175004: Liquid</v>
      </c>
      <c r="AY24" s="225" t="s">
        <v>88</v>
      </c>
      <c r="AZ24" s="226" t="str">
        <f>VLOOKUP(AY24,physical,2,0)</f>
        <v>9268175004: Liquid</v>
      </c>
      <c r="BA24" s="225" t="s">
        <v>88</v>
      </c>
      <c r="BB24" s="226" t="str">
        <f>VLOOKUP(BA24,physical,2,0)</f>
        <v>9268175004: Liquid</v>
      </c>
      <c r="BC24" s="225" t="s">
        <v>88</v>
      </c>
      <c r="BD24" s="226" t="str">
        <f>VLOOKUP(BC24,physical,2,0)</f>
        <v>9268175004: Liquid</v>
      </c>
      <c r="BE24" s="225" t="s">
        <v>88</v>
      </c>
      <c r="BF24" s="226" t="str">
        <f>VLOOKUP(BE24,physical,2,0)</f>
        <v>9268175004: Liquid</v>
      </c>
      <c r="BG24" s="225" t="s">
        <v>88</v>
      </c>
      <c r="BH24" s="226" t="str">
        <f>VLOOKUP(BG24,physical,2,0)</f>
        <v>9268175004: Liquid</v>
      </c>
      <c r="BI24" s="225" t="s">
        <v>88</v>
      </c>
      <c r="BJ24" s="226" t="str">
        <f>VLOOKUP(BI24,physical,2,0)</f>
        <v>9268175004: Liquid</v>
      </c>
      <c r="BK24" s="225" t="s">
        <v>88</v>
      </c>
      <c r="BL24" s="226" t="str">
        <f>VLOOKUP(BK24,physical,2,0)</f>
        <v>9268175004: Liquid</v>
      </c>
      <c r="BM24" s="225" t="s">
        <v>88</v>
      </c>
      <c r="BN24" s="226" t="str">
        <f>VLOOKUP(BM24,physical,2,0)</f>
        <v>9268175004: Liquid</v>
      </c>
      <c r="BO24" s="225" t="s">
        <v>88</v>
      </c>
      <c r="BP24" s="226" t="str">
        <f>VLOOKUP(BO24,physical,2,0)</f>
        <v>9268175004: Liquid</v>
      </c>
      <c r="BQ24" s="225" t="s">
        <v>88</v>
      </c>
      <c r="BR24" s="226" t="str">
        <f>VLOOKUP(BQ24,physical,2,0)</f>
        <v>9268175004: Liquid</v>
      </c>
      <c r="BS24" s="225" t="s">
        <v>88</v>
      </c>
      <c r="BT24" s="226" t="str">
        <f>VLOOKUP(BS24,physical,2,0)</f>
        <v>9268175004: Liquid</v>
      </c>
      <c r="BU24" s="225" t="s">
        <v>88</v>
      </c>
      <c r="BV24" s="226" t="str">
        <f>VLOOKUP(BU24,physical,2,0)</f>
        <v>9268175004: Liquid</v>
      </c>
      <c r="BW24"/>
      <c r="BX24"/>
      <c r="BY24" s="80"/>
    </row>
    <row r="25" spans="1:77" ht="66.75" customHeight="1" x14ac:dyDescent="0.25">
      <c r="A25" s="76" t="s">
        <v>19</v>
      </c>
      <c r="B25" s="68" t="s">
        <v>1</v>
      </c>
      <c r="C25" s="15" t="s">
        <v>190</v>
      </c>
      <c r="D25" s="81" t="s">
        <v>198</v>
      </c>
      <c r="E25" s="16" t="s">
        <v>440</v>
      </c>
      <c r="F25" s="49"/>
      <c r="G25" s="16" t="s">
        <v>440</v>
      </c>
      <c r="H25" s="49"/>
      <c r="I25" s="16" t="s">
        <v>399</v>
      </c>
      <c r="J25" s="49"/>
      <c r="K25" s="16" t="s">
        <v>399</v>
      </c>
      <c r="L25" s="49"/>
      <c r="M25" s="16" t="s">
        <v>399</v>
      </c>
      <c r="N25" s="49"/>
      <c r="O25" s="16" t="s">
        <v>399</v>
      </c>
      <c r="P25" s="49"/>
      <c r="Q25" s="16" t="s">
        <v>399</v>
      </c>
      <c r="R25" s="49"/>
      <c r="S25" s="16" t="s">
        <v>399</v>
      </c>
      <c r="T25" s="49"/>
      <c r="U25" s="16" t="s">
        <v>399</v>
      </c>
      <c r="V25" s="49"/>
      <c r="W25" s="16" t="s">
        <v>399</v>
      </c>
      <c r="X25" s="49"/>
      <c r="Y25" s="16" t="s">
        <v>399</v>
      </c>
      <c r="Z25" s="49"/>
      <c r="AA25" s="16" t="s">
        <v>399</v>
      </c>
      <c r="AB25" s="49"/>
      <c r="AC25" s="16" t="s">
        <v>399</v>
      </c>
      <c r="AD25" s="49"/>
      <c r="AE25" s="16" t="s">
        <v>399</v>
      </c>
      <c r="AF25" s="49"/>
      <c r="AG25" s="16" t="s">
        <v>399</v>
      </c>
      <c r="AH25" s="49"/>
      <c r="AI25" s="16" t="s">
        <v>399</v>
      </c>
      <c r="AJ25" s="49"/>
      <c r="AK25" s="16" t="s">
        <v>399</v>
      </c>
      <c r="AL25" s="49"/>
      <c r="AM25" s="16" t="s">
        <v>399</v>
      </c>
      <c r="AN25" s="49"/>
      <c r="AO25" s="16"/>
      <c r="AP25" s="49"/>
      <c r="AQ25" s="16" t="s">
        <v>441</v>
      </c>
      <c r="AR25" s="49"/>
      <c r="AS25" s="16" t="s">
        <v>441</v>
      </c>
      <c r="AT25" s="49"/>
      <c r="AU25" s="16" t="s">
        <v>444</v>
      </c>
      <c r="AV25" s="49"/>
      <c r="AW25" s="16"/>
      <c r="AX25" s="49"/>
      <c r="AY25" s="16"/>
      <c r="AZ25" s="49"/>
      <c r="BA25" s="16"/>
      <c r="BB25" s="49"/>
      <c r="BC25" s="16"/>
      <c r="BD25" s="49"/>
      <c r="BE25" s="16"/>
      <c r="BF25" s="49"/>
      <c r="BG25" s="16"/>
      <c r="BH25" s="49"/>
      <c r="BI25" s="16"/>
      <c r="BJ25" s="49"/>
      <c r="BK25" s="16"/>
      <c r="BL25" s="49"/>
      <c r="BM25" s="16"/>
      <c r="BN25" s="49"/>
      <c r="BO25" s="16"/>
      <c r="BP25" s="49"/>
      <c r="BQ25" s="16"/>
      <c r="BR25" s="49"/>
      <c r="BS25" s="16"/>
      <c r="BT25" s="49"/>
      <c r="BU25" s="16"/>
      <c r="BV25" s="49"/>
      <c r="BW25"/>
      <c r="BX25"/>
      <c r="BY25" s="80"/>
    </row>
    <row r="26" spans="1:77" ht="55.5" customHeight="1" x14ac:dyDescent="0.3">
      <c r="A26" s="265">
        <v>2.5</v>
      </c>
      <c r="B26" s="68" t="s">
        <v>1</v>
      </c>
      <c r="C26" s="77" t="s">
        <v>289</v>
      </c>
      <c r="D26" s="38" t="s">
        <v>224</v>
      </c>
      <c r="E26" s="16" t="s">
        <v>391</v>
      </c>
      <c r="F26" s="105">
        <v>10133224959</v>
      </c>
      <c r="G26" s="16" t="s">
        <v>391</v>
      </c>
      <c r="H26" s="105">
        <v>10133224959</v>
      </c>
      <c r="I26" s="16" t="s">
        <v>391</v>
      </c>
      <c r="J26" s="105">
        <v>10133224959</v>
      </c>
      <c r="K26" s="16">
        <v>70</v>
      </c>
      <c r="L26" s="105" t="str">
        <f>IF(K26="Enter maximum temperature","",IF(K26="","","12355002161: Assumes process temperature up to __"))</f>
        <v>12355002161: Assumes process temperature up to __</v>
      </c>
      <c r="M26" s="16">
        <v>70</v>
      </c>
      <c r="N26" s="105" t="str">
        <f>IF(M26="Enter maximum temperature","",IF(M26="","","12355002161: Assumes process temperature up to __"))</f>
        <v>12355002161: Assumes process temperature up to __</v>
      </c>
      <c r="O26" s="16">
        <v>70</v>
      </c>
      <c r="P26" s="105" t="str">
        <f>IF(O26="Enter maximum temperature","",IF(O26="","","12355002161: Assumes process temperature up to __"))</f>
        <v>12355002161: Assumes process temperature up to __</v>
      </c>
      <c r="Q26" s="16" t="s">
        <v>391</v>
      </c>
      <c r="R26" s="105">
        <v>10133224959</v>
      </c>
      <c r="S26" s="16" t="s">
        <v>391</v>
      </c>
      <c r="T26" s="105">
        <v>10133224959</v>
      </c>
      <c r="U26" s="16" t="s">
        <v>391</v>
      </c>
      <c r="V26" s="105">
        <v>10133224959</v>
      </c>
      <c r="W26" s="16" t="s">
        <v>391</v>
      </c>
      <c r="X26" s="105">
        <v>10133224959</v>
      </c>
      <c r="Y26" s="16" t="s">
        <v>391</v>
      </c>
      <c r="Z26" s="105">
        <v>10133224959</v>
      </c>
      <c r="AA26" s="16" t="s">
        <v>391</v>
      </c>
      <c r="AB26" s="105">
        <v>10133224959</v>
      </c>
      <c r="AC26" s="16" t="s">
        <v>391</v>
      </c>
      <c r="AD26" s="105">
        <v>10133224959</v>
      </c>
      <c r="AE26" s="16" t="s">
        <v>391</v>
      </c>
      <c r="AF26" s="105">
        <v>10133224959</v>
      </c>
      <c r="AG26" s="16" t="s">
        <v>391</v>
      </c>
      <c r="AH26" s="105">
        <v>10133224959</v>
      </c>
      <c r="AI26" s="16" t="s">
        <v>391</v>
      </c>
      <c r="AJ26" s="105">
        <v>10133224959</v>
      </c>
      <c r="AK26" s="16" t="s">
        <v>391</v>
      </c>
      <c r="AL26" s="105">
        <v>10133224959</v>
      </c>
      <c r="AM26" s="16" t="s">
        <v>391</v>
      </c>
      <c r="AN26" s="105">
        <v>10133224959</v>
      </c>
      <c r="AO26" s="16" t="s">
        <v>391</v>
      </c>
      <c r="AP26" s="105">
        <v>10133224959</v>
      </c>
      <c r="AQ26" s="16" t="s">
        <v>391</v>
      </c>
      <c r="AR26" s="105">
        <v>10133224959</v>
      </c>
      <c r="AS26" s="16" t="s">
        <v>391</v>
      </c>
      <c r="AT26" s="105">
        <v>10133224959</v>
      </c>
      <c r="AU26" s="16" t="s">
        <v>391</v>
      </c>
      <c r="AV26" s="105">
        <v>10133224959</v>
      </c>
      <c r="AW26" s="16" t="s">
        <v>391</v>
      </c>
      <c r="AX26" s="105">
        <v>10133224959</v>
      </c>
      <c r="AY26" s="16" t="s">
        <v>391</v>
      </c>
      <c r="AZ26" s="105">
        <v>10133224959</v>
      </c>
      <c r="BA26" s="16" t="s">
        <v>391</v>
      </c>
      <c r="BB26" s="105">
        <v>10133224959</v>
      </c>
      <c r="BC26" s="16" t="s">
        <v>391</v>
      </c>
      <c r="BD26" s="105">
        <v>10133224959</v>
      </c>
      <c r="BE26" s="16" t="s">
        <v>391</v>
      </c>
      <c r="BF26" s="105">
        <v>10133224959</v>
      </c>
      <c r="BG26" s="16" t="s">
        <v>391</v>
      </c>
      <c r="BH26" s="105">
        <v>10133224959</v>
      </c>
      <c r="BI26" s="16" t="s">
        <v>391</v>
      </c>
      <c r="BJ26" s="105">
        <v>10133224959</v>
      </c>
      <c r="BK26" s="16" t="s">
        <v>391</v>
      </c>
      <c r="BL26" s="105">
        <v>10133224959</v>
      </c>
      <c r="BM26" s="16" t="s">
        <v>391</v>
      </c>
      <c r="BN26" s="105">
        <v>10133224959</v>
      </c>
      <c r="BO26" s="16" t="s">
        <v>391</v>
      </c>
      <c r="BP26" s="105">
        <v>10133224959</v>
      </c>
      <c r="BQ26" s="16" t="s">
        <v>391</v>
      </c>
      <c r="BR26" s="105">
        <v>10133224959</v>
      </c>
      <c r="BS26" s="16" t="s">
        <v>391</v>
      </c>
      <c r="BT26" s="105">
        <v>10133224959</v>
      </c>
      <c r="BU26" s="16" t="s">
        <v>391</v>
      </c>
      <c r="BV26" s="105">
        <v>10133224959</v>
      </c>
      <c r="BW26" s="20"/>
      <c r="BX26" s="102"/>
      <c r="BY26" s="80"/>
    </row>
    <row r="27" spans="1:77" ht="39" customHeight="1" x14ac:dyDescent="0.25">
      <c r="A27" s="76" t="s">
        <v>93</v>
      </c>
      <c r="B27" s="70" t="s">
        <v>1</v>
      </c>
      <c r="C27" s="15" t="s">
        <v>231</v>
      </c>
      <c r="D27" s="50" t="s">
        <v>343</v>
      </c>
      <c r="E27" s="16"/>
      <c r="F27" s="49"/>
      <c r="G27" s="16"/>
      <c r="H27" s="49"/>
      <c r="I27" s="16"/>
      <c r="J27" s="49"/>
      <c r="K27" s="16"/>
      <c r="L27" s="49"/>
      <c r="M27" s="16"/>
      <c r="N27" s="49"/>
      <c r="O27" s="16"/>
      <c r="P27" s="49"/>
      <c r="Q27" s="16"/>
      <c r="R27" s="49"/>
      <c r="S27" s="16"/>
      <c r="T27" s="49"/>
      <c r="U27" s="16"/>
      <c r="V27" s="49"/>
      <c r="W27" s="16"/>
      <c r="X27" s="49"/>
      <c r="Y27" s="16"/>
      <c r="Z27" s="49"/>
      <c r="AA27" s="16"/>
      <c r="AB27" s="49"/>
      <c r="AC27" s="16"/>
      <c r="AD27" s="49"/>
      <c r="AE27" s="16"/>
      <c r="AF27" s="49"/>
      <c r="AG27" s="16"/>
      <c r="AH27" s="49"/>
      <c r="AI27" s="16"/>
      <c r="AJ27" s="49"/>
      <c r="AK27" s="16"/>
      <c r="AL27" s="49"/>
      <c r="AM27" s="16"/>
      <c r="AN27" s="49"/>
      <c r="AO27" s="16"/>
      <c r="AP27" s="49"/>
      <c r="AQ27" s="16"/>
      <c r="AR27" s="49"/>
      <c r="AS27" s="16"/>
      <c r="AT27" s="49"/>
      <c r="AU27" s="16"/>
      <c r="AV27" s="49"/>
      <c r="AW27" s="16"/>
      <c r="AX27" s="49"/>
      <c r="AY27" s="16"/>
      <c r="AZ27" s="49"/>
      <c r="BA27" s="16"/>
      <c r="BB27" s="49"/>
      <c r="BC27" s="16"/>
      <c r="BD27" s="49"/>
      <c r="BE27" s="16"/>
      <c r="BF27" s="49"/>
      <c r="BG27" s="16"/>
      <c r="BH27" s="49"/>
      <c r="BI27" s="16"/>
      <c r="BJ27" s="49"/>
      <c r="BK27" s="16"/>
      <c r="BL27" s="49"/>
      <c r="BM27" s="16"/>
      <c r="BN27" s="49"/>
      <c r="BO27" s="16"/>
      <c r="BP27" s="49"/>
      <c r="BQ27" s="16"/>
      <c r="BR27" s="49"/>
      <c r="BS27" s="16"/>
      <c r="BT27" s="49"/>
      <c r="BU27" s="16"/>
      <c r="BV27" s="49"/>
      <c r="BW27"/>
      <c r="BX27" s="20"/>
      <c r="BY27" s="80"/>
    </row>
    <row r="28" spans="1:77" ht="50.25" customHeight="1" x14ac:dyDescent="0.3">
      <c r="A28" s="266">
        <v>2.6</v>
      </c>
      <c r="B28" s="68" t="s">
        <v>1</v>
      </c>
      <c r="C28" s="83" t="s">
        <v>290</v>
      </c>
      <c r="D28" s="38" t="s">
        <v>225</v>
      </c>
      <c r="E28" s="51" t="s">
        <v>344</v>
      </c>
      <c r="F28" s="52" t="str">
        <f>IF(E28="basic (natural)","12355002163: Provide a basic standard of general ventilation (1 to 3 air changes per hour)",IF(E28="good (natural and/or mechanical)","11133171363: Provide a good standard of general ventilation (not less than 3 to 5 air changes per hour).",IF(E28="enhanced (engineered mechanical)","12355002164: Provide a good standard of controlled ventilation (5 to 10 air changes per hour).","")))</f>
        <v>12355002163: Provide a basic standard of general ventilation (1 to 3 air changes per hour)</v>
      </c>
      <c r="G28" s="51" t="s">
        <v>344</v>
      </c>
      <c r="H28" s="52" t="str">
        <f>IF(G28="basic (natural)","12355002163: Provide a basic standard of general ventilation (1 to 3 air changes per hour)",IF(G28="good (natural and/or mechanical)","11133171363: Provide a good standard of general ventilation (not less than 3 to 5 air changes per hour).",IF(G28="enhanced (engineered mechanical)","12355002164: Provide a good standard of controlled ventilation (5 to 10 air changes per hour).","")))</f>
        <v>12355002163: Provide a basic standard of general ventilation (1 to 3 air changes per hour)</v>
      </c>
      <c r="I28" s="51" t="s">
        <v>344</v>
      </c>
      <c r="J28" s="52" t="str">
        <f>IF(I28="basic (natural)","12355002163: Provide a basic standard of general ventilation (1 to 3 air changes per hour)",IF(I28="good (natural and/or mechanical)","11133171363: Provide a good standard of general ventilation (not less than 3 to 5 air changes per hour).",IF(I28="enhanced (engineered mechanical)","12355002164: Provide a good standard of controlled ventilation (5 to 10 air changes per hour).","")))</f>
        <v>12355002163: Provide a basic standard of general ventilation (1 to 3 air changes per hour)</v>
      </c>
      <c r="K28" s="51" t="s">
        <v>344</v>
      </c>
      <c r="L28" s="52" t="str">
        <f>IF(K28="basic (natural)","12355002163: Provide a basic standard of general ventilation (1 to 3 air changes per hour)",IF(K28="good (natural and/or mechanical)","11133171363: Provide a good standard of general ventilation (not less than 3 to 5 air changes per hour).",IF(K28="enhanced (engineered mechanical)","12355002164: Provide a good standard of controlled ventilation (5 to 10 air changes per hour).","")))</f>
        <v>12355002163: Provide a basic standard of general ventilation (1 to 3 air changes per hour)</v>
      </c>
      <c r="M28" s="51" t="s">
        <v>344</v>
      </c>
      <c r="N28" s="52" t="str">
        <f>IF(M28="basic (natural)","12355002163: Provide a basic standard of general ventilation (1 to 3 air changes per hour)",IF(M28="good (natural and/or mechanical)","11133171363: Provide a good standard of general ventilation (not less than 3 to 5 air changes per hour).",IF(M28="enhanced (engineered mechanical)","12355002164: Provide a good standard of controlled ventilation (5 to 10 air changes per hour).","")))</f>
        <v>12355002163: Provide a basic standard of general ventilation (1 to 3 air changes per hour)</v>
      </c>
      <c r="O28" s="51" t="s">
        <v>344</v>
      </c>
      <c r="P28" s="52" t="str">
        <f>IF(O28="basic (natural)","12355002163: Provide a basic standard of general ventilation (1 to 3 air changes per hour)",IF(O28="good (natural and/or mechanical)","11133171363: Provide a good standard of general ventilation (not less than 3 to 5 air changes per hour).",IF(O28="enhanced (engineered mechanical)","12355002164: Provide a good standard of controlled ventilation (5 to 10 air changes per hour).","")))</f>
        <v>12355002163: Provide a basic standard of general ventilation (1 to 3 air changes per hour)</v>
      </c>
      <c r="Q28" s="51" t="s">
        <v>344</v>
      </c>
      <c r="R28" s="52" t="str">
        <f>IF(Q28="basic (natural)","12355002163: Provide a basic standard of general ventilation (1 to 3 air changes per hour)",IF(Q28="good (natural and/or mechanical)","11133171363: Provide a good standard of general ventilation (not less than 3 to 5 air changes per hour).",IF(Q28="enhanced (engineered mechanical)","12355002164: Provide a good standard of controlled ventilation (5 to 10 air changes per hour).","")))</f>
        <v>12355002163: Provide a basic standard of general ventilation (1 to 3 air changes per hour)</v>
      </c>
      <c r="S28" s="51" t="s">
        <v>344</v>
      </c>
      <c r="T28" s="52" t="str">
        <f>IF(S28="basic (natural)","12355002163: Provide a basic standard of general ventilation (1 to 3 air changes per hour)",IF(S28="good (natural and/or mechanical)","11133171363: Provide a good standard of general ventilation (not less than 3 to 5 air changes per hour).",IF(S28="enhanced (engineered mechanical)","12355002164: Provide a good standard of controlled ventilation (5 to 10 air changes per hour).","")))</f>
        <v>12355002163: Provide a basic standard of general ventilation (1 to 3 air changes per hour)</v>
      </c>
      <c r="U28" s="51" t="s">
        <v>344</v>
      </c>
      <c r="V28" s="52" t="str">
        <f>IF(U28="basic (natural)","12355002163: Provide a basic standard of general ventilation (1 to 3 air changes per hour)",IF(U28="good (natural and/or mechanical)","11133171363: Provide a good standard of general ventilation (not less than 3 to 5 air changes per hour).",IF(U28="enhanced (engineered mechanical)","12355002164: Provide a good standard of controlled ventilation (5 to 10 air changes per hour).","")))</f>
        <v>12355002163: Provide a basic standard of general ventilation (1 to 3 air changes per hour)</v>
      </c>
      <c r="W28" s="51" t="s">
        <v>344</v>
      </c>
      <c r="X28" s="52" t="str">
        <f>IF(W28="basic (natural)","12355002163: Provide a basic standard of general ventilation (1 to 3 air changes per hour)",IF(W28="good (natural and/or mechanical)","11133171363: Provide a good standard of general ventilation (not less than 3 to 5 air changes per hour).",IF(W28="enhanced (engineered mechanical)","12355002164: Provide a good standard of controlled ventilation (5 to 10 air changes per hour).","")))</f>
        <v>12355002163: Provide a basic standard of general ventilation (1 to 3 air changes per hour)</v>
      </c>
      <c r="Y28" s="51" t="s">
        <v>344</v>
      </c>
      <c r="Z28" s="52" t="str">
        <f>IF(Y28="basic (natural)","12355002163: Provide a basic standard of general ventilation (1 to 3 air changes per hour)",IF(Y28="good (natural and/or mechanical)","11133171363: Provide a good standard of general ventilation (not less than 3 to 5 air changes per hour).",IF(Y28="enhanced (engineered mechanical)","12355002164: Provide a good standard of controlled ventilation (5 to 10 air changes per hour).","")))</f>
        <v>12355002163: Provide a basic standard of general ventilation (1 to 3 air changes per hour)</v>
      </c>
      <c r="AA28" s="51" t="s">
        <v>344</v>
      </c>
      <c r="AB28" s="52" t="str">
        <f>IF(AA28="basic (natural)","12355002163: Provide a basic standard of general ventilation (1 to 3 air changes per hour)",IF(AA28="good (natural and/or mechanical)","11133171363: Provide a good standard of general ventilation (not less than 3 to 5 air changes per hour).",IF(AA28="enhanced (engineered mechanical)","12355002164: Provide a good standard of controlled ventilation (5 to 10 air changes per hour).","")))</f>
        <v>12355002163: Provide a basic standard of general ventilation (1 to 3 air changes per hour)</v>
      </c>
      <c r="AC28" s="51" t="s">
        <v>344</v>
      </c>
      <c r="AD28" s="52" t="str">
        <f>IF(AC28="basic (natural)","12355002163: Provide a basic standard of general ventilation (1 to 3 air changes per hour)",IF(AC28="good (natural and/or mechanical)","11133171363: Provide a good standard of general ventilation (not less than 3 to 5 air changes per hour).",IF(AC28="enhanced (engineered mechanical)","12355002164: Provide a good standard of controlled ventilation (5 to 10 air changes per hour).","")))</f>
        <v>12355002163: Provide a basic standard of general ventilation (1 to 3 air changes per hour)</v>
      </c>
      <c r="AE28" s="51" t="s">
        <v>344</v>
      </c>
      <c r="AF28" s="52" t="str">
        <f>IF(AE28="basic (natural)","12355002163: Provide a basic standard of general ventilation (1 to 3 air changes per hour)",IF(AE28="good (natural and/or mechanical)","11133171363: Provide a good standard of general ventilation (not less than 3 to 5 air changes per hour).",IF(AE28="enhanced (engineered mechanical)","12355002164: Provide a good standard of controlled ventilation (5 to 10 air changes per hour).","")))</f>
        <v>12355002163: Provide a basic standard of general ventilation (1 to 3 air changes per hour)</v>
      </c>
      <c r="AG28" s="51" t="s">
        <v>344</v>
      </c>
      <c r="AH28" s="52" t="str">
        <f>IF(AG28="basic (natural)","12355002163: Provide a basic standard of general ventilation (1 to 3 air changes per hour)",IF(AG28="good (natural and/or mechanical)","11133171363: Provide a good standard of general ventilation (not less than 3 to 5 air changes per hour).",IF(AG28="enhanced (engineered mechanical)","12355002164: Provide a good standard of controlled ventilation (5 to 10 air changes per hour).","")))</f>
        <v>12355002163: Provide a basic standard of general ventilation (1 to 3 air changes per hour)</v>
      </c>
      <c r="AI28" s="51" t="s">
        <v>344</v>
      </c>
      <c r="AJ28" s="52" t="str">
        <f>IF(AI28="basic (natural)","12355002163: Provide a basic standard of general ventilation (1 to 3 air changes per hour)",IF(AI28="good (natural and/or mechanical)","11133171363: Provide a good standard of general ventilation (not less than 3 to 5 air changes per hour).",IF(AI28="enhanced (engineered mechanical)","12355002164: Provide a good standard of controlled ventilation (5 to 10 air changes per hour).","")))</f>
        <v>12355002163: Provide a basic standard of general ventilation (1 to 3 air changes per hour)</v>
      </c>
      <c r="AK28" s="51" t="s">
        <v>344</v>
      </c>
      <c r="AL28" s="52" t="str">
        <f>IF(AK28="basic (natural)","12355002163: Provide a basic standard of general ventilation (1 to 3 air changes per hour)",IF(AK28="good (natural and/or mechanical)","11133171363: Provide a good standard of general ventilation (not less than 3 to 5 air changes per hour).",IF(AK28="enhanced (engineered mechanical)","12355002164: Provide a good standard of controlled ventilation (5 to 10 air changes per hour).","")))</f>
        <v>12355002163: Provide a basic standard of general ventilation (1 to 3 air changes per hour)</v>
      </c>
      <c r="AM28" s="51" t="s">
        <v>344</v>
      </c>
      <c r="AN28" s="52" t="str">
        <f>IF(AM28="basic (natural)","12355002163: Provide a basic standard of general ventilation (1 to 3 air changes per hour)",IF(AM28="good (natural and/or mechanical)","11133171363: Provide a good standard of general ventilation (not less than 3 to 5 air changes per hour).",IF(AM28="enhanced (engineered mechanical)","12355002164: Provide a good standard of controlled ventilation (5 to 10 air changes per hour).","")))</f>
        <v>12355002163: Provide a basic standard of general ventilation (1 to 3 air changes per hour)</v>
      </c>
      <c r="AO28" s="51" t="s">
        <v>344</v>
      </c>
      <c r="AP28" s="52" t="str">
        <f>IF(AO28="basic (natural)","12355002163: Provide a basic standard of general ventilation (1 to 3 air changes per hour)",IF(AO28="good (natural and/or mechanical)","11133171363: Provide a good standard of general ventilation (not less than 3 to 5 air changes per hour).",IF(AO28="enhanced (engineered mechanical)","12355002164: Provide a good standard of controlled ventilation (5 to 10 air changes per hour).","")))</f>
        <v>12355002163: Provide a basic standard of general ventilation (1 to 3 air changes per hour)</v>
      </c>
      <c r="AQ28" s="51" t="s">
        <v>344</v>
      </c>
      <c r="AR28" s="52" t="str">
        <f>IF(AQ28="basic (natural)","12355002163: Provide a basic standard of general ventilation (1 to 3 air changes per hour)",IF(AQ28="good (natural and/or mechanical)","11133171363: Provide a good standard of general ventilation (not less than 3 to 5 air changes per hour).",IF(AQ28="enhanced (engineered mechanical)","12355002164: Provide a good standard of controlled ventilation (5 to 10 air changes per hour).","")))</f>
        <v>12355002163: Provide a basic standard of general ventilation (1 to 3 air changes per hour)</v>
      </c>
      <c r="AS28" s="51" t="s">
        <v>344</v>
      </c>
      <c r="AT28" s="52" t="str">
        <f>IF(AS28="basic (natural)","12355002163: Provide a basic standard of general ventilation (1 to 3 air changes per hour)",IF(AS28="good (natural and/or mechanical)","11133171363: Provide a good standard of general ventilation (not less than 3 to 5 air changes per hour).",IF(AS28="enhanced (engineered mechanical)","12355002164: Provide a good standard of controlled ventilation (5 to 10 air changes per hour).","")))</f>
        <v>12355002163: Provide a basic standard of general ventilation (1 to 3 air changes per hour)</v>
      </c>
      <c r="AU28" s="51" t="s">
        <v>344</v>
      </c>
      <c r="AV28" s="52" t="str">
        <f>IF(AU28="basic (natural)","12355002163: Provide a basic standard of general ventilation (1 to 3 air changes per hour)",IF(AU28="good (natural and/or mechanical)","11133171363: Provide a good standard of general ventilation (not less than 3 to 5 air changes per hour).",IF(AU28="enhanced (engineered mechanical)","12355002164: Provide a good standard of controlled ventilation (5 to 10 air changes per hour).","")))</f>
        <v>12355002163: Provide a basic standard of general ventilation (1 to 3 air changes per hour)</v>
      </c>
      <c r="AW28" s="51" t="s">
        <v>344</v>
      </c>
      <c r="AX28" s="52" t="str">
        <f>IF(AW28="basic (natural)","12355002163: Provide a basic standard of general ventilation (1 to 3 air changes per hour)",IF(AW28="good (natural and/or mechanical)","11133171363: Provide a good standard of general ventilation (not less than 3 to 5 air changes per hour).",IF(AW28="enhanced (engineered mechanical)","12355002164: Provide a good standard of controlled ventilation (5 to 10 air changes per hour).","")))</f>
        <v>12355002163: Provide a basic standard of general ventilation (1 to 3 air changes per hour)</v>
      </c>
      <c r="AY28" s="51" t="s">
        <v>344</v>
      </c>
      <c r="AZ28" s="52" t="str">
        <f>IF(AY28="basic (natural)","12355002163: Provide a basic standard of general ventilation (1 to 3 air changes per hour)",IF(AY28="good (natural and/or mechanical)","11133171363: Provide a good standard of general ventilation (not less than 3 to 5 air changes per hour).",IF(AY28="enhanced (engineered mechanical)","12355002164: Provide a good standard of controlled ventilation (5 to 10 air changes per hour).","")))</f>
        <v>12355002163: Provide a basic standard of general ventilation (1 to 3 air changes per hour)</v>
      </c>
      <c r="BA28" s="51" t="s">
        <v>344</v>
      </c>
      <c r="BB28" s="52" t="str">
        <f>IF(BA28="basic (natural)","12355002163: Provide a basic standard of general ventilation (1 to 3 air changes per hour)",IF(BA28="good (natural and/or mechanical)","11133171363: Provide a good standard of general ventilation (not less than 3 to 5 air changes per hour).",IF(BA28="enhanced (engineered mechanical)","12355002164: Provide a good standard of controlled ventilation (5 to 10 air changes per hour).","")))</f>
        <v>12355002163: Provide a basic standard of general ventilation (1 to 3 air changes per hour)</v>
      </c>
      <c r="BC28" s="51" t="s">
        <v>344</v>
      </c>
      <c r="BD28" s="52" t="str">
        <f>IF(BC28="basic (natural)","12355002163: Provide a basic standard of general ventilation (1 to 3 air changes per hour)",IF(BC28="good (natural and/or mechanical)","11133171363: Provide a good standard of general ventilation (not less than 3 to 5 air changes per hour).",IF(BC28="enhanced (engineered mechanical)","12355002164: Provide a good standard of controlled ventilation (5 to 10 air changes per hour).","")))</f>
        <v>12355002163: Provide a basic standard of general ventilation (1 to 3 air changes per hour)</v>
      </c>
      <c r="BE28" s="51" t="s">
        <v>344</v>
      </c>
      <c r="BF28" s="52" t="str">
        <f>IF(BE28="basic (natural)","12355002163: Provide a basic standard of general ventilation (1 to 3 air changes per hour)",IF(BE28="good (natural and/or mechanical)","11133171363: Provide a good standard of general ventilation (not less than 3 to 5 air changes per hour).",IF(BE28="enhanced (engineered mechanical)","12355002164: Provide a good standard of controlled ventilation (5 to 10 air changes per hour).","")))</f>
        <v>12355002163: Provide a basic standard of general ventilation (1 to 3 air changes per hour)</v>
      </c>
      <c r="BG28" s="51" t="s">
        <v>344</v>
      </c>
      <c r="BH28" s="52" t="str">
        <f>IF(BG28="basic (natural)","12355002163: Provide a basic standard of general ventilation (1 to 3 air changes per hour)",IF(BG28="good (natural and/or mechanical)","11133171363: Provide a good standard of general ventilation (not less than 3 to 5 air changes per hour).",IF(BG28="enhanced (engineered mechanical)","12355002164: Provide a good standard of controlled ventilation (5 to 10 air changes per hour).","")))</f>
        <v>12355002163: Provide a basic standard of general ventilation (1 to 3 air changes per hour)</v>
      </c>
      <c r="BI28" s="51" t="s">
        <v>344</v>
      </c>
      <c r="BJ28" s="52" t="str">
        <f>IF(BI28="basic (natural)","12355002163: Provide a basic standard of general ventilation (1 to 3 air changes per hour)",IF(BI28="good (natural and/or mechanical)","11133171363: Provide a good standard of general ventilation (not less than 3 to 5 air changes per hour).",IF(BI28="enhanced (engineered mechanical)","12355002164: Provide a good standard of controlled ventilation (5 to 10 air changes per hour).","")))</f>
        <v>12355002163: Provide a basic standard of general ventilation (1 to 3 air changes per hour)</v>
      </c>
      <c r="BK28" s="51" t="s">
        <v>344</v>
      </c>
      <c r="BL28" s="52" t="str">
        <f>IF(BK28="basic (natural)","12355002163: Provide a basic standard of general ventilation (1 to 3 air changes per hour)",IF(BK28="good (natural and/or mechanical)","11133171363: Provide a good standard of general ventilation (not less than 3 to 5 air changes per hour).",IF(BK28="enhanced (engineered mechanical)","12355002164: Provide a good standard of controlled ventilation (5 to 10 air changes per hour).","")))</f>
        <v>12355002163: Provide a basic standard of general ventilation (1 to 3 air changes per hour)</v>
      </c>
      <c r="BM28" s="51" t="s">
        <v>344</v>
      </c>
      <c r="BN28" s="52" t="str">
        <f>IF(BM28="basic (natural)","12355002163: Provide a basic standard of general ventilation (1 to 3 air changes per hour)",IF(BM28="good (natural and/or mechanical)","11133171363: Provide a good standard of general ventilation (not less than 3 to 5 air changes per hour).",IF(BM28="enhanced (engineered mechanical)","12355002164: Provide a good standard of controlled ventilation (5 to 10 air changes per hour).","")))</f>
        <v>12355002163: Provide a basic standard of general ventilation (1 to 3 air changes per hour)</v>
      </c>
      <c r="BO28" s="51" t="s">
        <v>344</v>
      </c>
      <c r="BP28" s="52" t="str">
        <f>IF(BO28="basic (natural)","12355002163: Provide a basic standard of general ventilation (1 to 3 air changes per hour)",IF(BO28="good (natural and/or mechanical)","11133171363: Provide a good standard of general ventilation (not less than 3 to 5 air changes per hour).",IF(BO28="enhanced (engineered mechanical)","12355002164: Provide a good standard of controlled ventilation (5 to 10 air changes per hour).","")))</f>
        <v>12355002163: Provide a basic standard of general ventilation (1 to 3 air changes per hour)</v>
      </c>
      <c r="BQ28" s="51" t="s">
        <v>344</v>
      </c>
      <c r="BR28" s="52" t="str">
        <f>IF(BQ28="basic (natural)","12355002163: Provide a basic standard of general ventilation (1 to 3 air changes per hour)",IF(BQ28="good (natural and/or mechanical)","11133171363: Provide a good standard of general ventilation (not less than 3 to 5 air changes per hour).",IF(BQ28="enhanced (engineered mechanical)","12355002164: Provide a good standard of controlled ventilation (5 to 10 air changes per hour).","")))</f>
        <v>12355002163: Provide a basic standard of general ventilation (1 to 3 air changes per hour)</v>
      </c>
      <c r="BS28" s="51" t="s">
        <v>344</v>
      </c>
      <c r="BT28" s="52" t="str">
        <f>IF(BS28="basic (natural)","12355002163: Provide a basic standard of general ventilation (1 to 3 air changes per hour)",IF(BS28="good (natural and/or mechanical)","11133171363: Provide a good standard of general ventilation (not less than 3 to 5 air changes per hour).",IF(BS28="enhanced (engineered mechanical)","12355002164: Provide a good standard of controlled ventilation (5 to 10 air changes per hour).","")))</f>
        <v>12355002163: Provide a basic standard of general ventilation (1 to 3 air changes per hour)</v>
      </c>
      <c r="BU28" s="51" t="s">
        <v>344</v>
      </c>
      <c r="BV28" s="52" t="str">
        <f>IF(BU28="basic (natural)","12355002163: Provide a basic standard of general ventilation (1 to 3 air changes per hour)",IF(BU28="good (natural and/or mechanical)","11133171363: Provide a good standard of general ventilation (not less than 3 to 5 air changes per hour).",IF(BU28="enhanced (engineered mechanical)","12355002164: Provide a good standard of controlled ventilation (5 to 10 air changes per hour).","")))</f>
        <v>12355002163: Provide a basic standard of general ventilation (1 to 3 air changes per hour)</v>
      </c>
      <c r="BW28"/>
      <c r="BX28" s="33"/>
      <c r="BY28" s="80"/>
    </row>
    <row r="29" spans="1:77" ht="36" customHeight="1" x14ac:dyDescent="0.25">
      <c r="A29" s="82" t="s">
        <v>194</v>
      </c>
      <c r="B29" s="68"/>
      <c r="C29" s="15" t="s">
        <v>195</v>
      </c>
      <c r="D29" s="38" t="s">
        <v>260</v>
      </c>
      <c r="E29" s="16"/>
      <c r="F29" s="52"/>
      <c r="G29" s="16"/>
      <c r="H29" s="52"/>
      <c r="I29" s="16"/>
      <c r="J29" s="52"/>
      <c r="K29" s="16"/>
      <c r="L29" s="52"/>
      <c r="M29" s="16"/>
      <c r="N29" s="52"/>
      <c r="O29" s="16"/>
      <c r="P29" s="52"/>
      <c r="Q29" s="16"/>
      <c r="R29" s="52"/>
      <c r="S29" s="16"/>
      <c r="T29" s="52"/>
      <c r="U29" s="16"/>
      <c r="V29" s="52"/>
      <c r="W29" s="16"/>
      <c r="X29" s="52"/>
      <c r="Y29" s="16"/>
      <c r="Z29" s="52"/>
      <c r="AA29" s="16"/>
      <c r="AB29" s="52"/>
      <c r="AC29" s="16"/>
      <c r="AD29" s="52"/>
      <c r="AE29" s="16"/>
      <c r="AF29" s="52"/>
      <c r="AG29" s="16"/>
      <c r="AH29" s="52"/>
      <c r="AI29" s="16"/>
      <c r="AJ29" s="52"/>
      <c r="AK29" s="16"/>
      <c r="AL29" s="52"/>
      <c r="AM29" s="16"/>
      <c r="AN29" s="52"/>
      <c r="AO29" s="16"/>
      <c r="AP29" s="52"/>
      <c r="AQ29" s="16"/>
      <c r="AR29" s="52"/>
      <c r="AS29" s="16"/>
      <c r="AT29" s="52"/>
      <c r="AU29" s="16"/>
      <c r="AV29" s="52"/>
      <c r="AW29" s="16"/>
      <c r="AX29" s="52"/>
      <c r="AY29" s="16"/>
      <c r="AZ29" s="52"/>
      <c r="BA29" s="16"/>
      <c r="BB29" s="52"/>
      <c r="BC29" s="16"/>
      <c r="BD29" s="52"/>
      <c r="BE29" s="16"/>
      <c r="BF29" s="52"/>
      <c r="BG29" s="16"/>
      <c r="BH29" s="52"/>
      <c r="BI29" s="16"/>
      <c r="BJ29" s="52"/>
      <c r="BK29" s="16"/>
      <c r="BL29" s="52"/>
      <c r="BM29" s="16"/>
      <c r="BN29" s="52"/>
      <c r="BO29" s="16"/>
      <c r="BP29" s="52"/>
      <c r="BQ29" s="16"/>
      <c r="BR29" s="52"/>
      <c r="BS29" s="16"/>
      <c r="BT29" s="52"/>
      <c r="BU29" s="16"/>
      <c r="BV29" s="52"/>
      <c r="BW29"/>
      <c r="BX29" s="20"/>
    </row>
    <row r="30" spans="1:77" ht="34.5" customHeight="1" x14ac:dyDescent="0.25">
      <c r="A30" s="265">
        <v>2.7</v>
      </c>
      <c r="B30" s="68" t="s">
        <v>1</v>
      </c>
      <c r="C30" s="77" t="s">
        <v>291</v>
      </c>
      <c r="D30" s="38" t="s">
        <v>226</v>
      </c>
      <c r="E30" s="16" t="s">
        <v>114</v>
      </c>
      <c r="F30" s="48" t="str">
        <f>IF(E30="Yes","14141091100: Local exhaust ventilation",IF(E30="No"," ",""))</f>
        <v xml:space="preserve"> </v>
      </c>
      <c r="G30" s="16" t="s">
        <v>114</v>
      </c>
      <c r="H30" s="48" t="str">
        <f>IF(G30="Yes","14141091100: Local exhaust ventilation",IF(G30="No"," ",""))</f>
        <v xml:space="preserve"> </v>
      </c>
      <c r="I30" s="16" t="s">
        <v>114</v>
      </c>
      <c r="J30" s="48" t="str">
        <f>IF(I30="Yes","14141091100: Local exhaust ventilation",IF(I30="No"," ",""))</f>
        <v xml:space="preserve"> </v>
      </c>
      <c r="K30" s="16" t="s">
        <v>114</v>
      </c>
      <c r="L30" s="48" t="str">
        <f>IF(K30="Yes","14141091100: Local exhaust ventilation",IF(K30="No"," ",""))</f>
        <v xml:space="preserve"> </v>
      </c>
      <c r="M30" s="16" t="s">
        <v>114</v>
      </c>
      <c r="N30" s="48" t="str">
        <f>IF(M30="Yes","14141091100: Local exhaust ventilation",IF(M30="No"," ",""))</f>
        <v xml:space="preserve"> </v>
      </c>
      <c r="O30" s="16" t="s">
        <v>114</v>
      </c>
      <c r="P30" s="48" t="str">
        <f>IF(O30="Yes","14141091100: Local exhaust ventilation",IF(O30="No"," ",""))</f>
        <v xml:space="preserve"> </v>
      </c>
      <c r="Q30" s="16" t="s">
        <v>113</v>
      </c>
      <c r="R30" s="48" t="str">
        <f>IF(Q30="Yes","14141091100: Local exhaust ventilation",IF(Q30="No"," ",""))</f>
        <v>14141091100: Local exhaust ventilation</v>
      </c>
      <c r="S30" s="16" t="s">
        <v>114</v>
      </c>
      <c r="T30" s="48" t="str">
        <f>IF(S30="Yes","14141091100: Local exhaust ventilation",IF(S30="No"," ",""))</f>
        <v xml:space="preserve"> </v>
      </c>
      <c r="U30" s="16" t="s">
        <v>114</v>
      </c>
      <c r="V30" s="48" t="str">
        <f>IF(U30="Yes","14141091100: Local exhaust ventilation",IF(U30="No"," ",""))</f>
        <v xml:space="preserve"> </v>
      </c>
      <c r="W30" s="16" t="s">
        <v>114</v>
      </c>
      <c r="X30" s="48" t="str">
        <f>IF(W30="Yes","14141091100: Local exhaust ventilation",IF(W30="No"," ",""))</f>
        <v xml:space="preserve"> </v>
      </c>
      <c r="Y30" s="16" t="s">
        <v>114</v>
      </c>
      <c r="Z30" s="48" t="str">
        <f>IF(Y30="Yes","14141091100: Local exhaust ventilation",IF(Y30="No"," ",""))</f>
        <v xml:space="preserve"> </v>
      </c>
      <c r="AA30" s="16" t="s">
        <v>114</v>
      </c>
      <c r="AB30" s="48" t="str">
        <f>IF(AA30="Yes","14141091100: Local exhaust ventilation",IF(AA30="No"," ",""))</f>
        <v xml:space="preserve"> </v>
      </c>
      <c r="AC30" s="16" t="s">
        <v>114</v>
      </c>
      <c r="AD30" s="48" t="str">
        <f>IF(AC30="Yes","14141091100: Local exhaust ventilation",IF(AC30="No"," ",""))</f>
        <v xml:space="preserve"> </v>
      </c>
      <c r="AE30" s="16" t="s">
        <v>113</v>
      </c>
      <c r="AF30" s="48" t="str">
        <f>IF(AE30="Yes","14141091100: Local exhaust ventilation",IF(AE30="No"," ",""))</f>
        <v>14141091100: Local exhaust ventilation</v>
      </c>
      <c r="AG30" s="16" t="s">
        <v>114</v>
      </c>
      <c r="AH30" s="48" t="str">
        <f>IF(AG30="Yes","14141091100: Local exhaust ventilation",IF(AG30="No"," ",""))</f>
        <v xml:space="preserve"> </v>
      </c>
      <c r="AI30" s="16" t="s">
        <v>114</v>
      </c>
      <c r="AJ30" s="48" t="str">
        <f>IF(AI30="Yes","14141091100: Local exhaust ventilation",IF(AI30="No"," ",""))</f>
        <v xml:space="preserve"> </v>
      </c>
      <c r="AK30" s="16" t="s">
        <v>114</v>
      </c>
      <c r="AL30" s="48" t="str">
        <f>IF(AK30="Yes","14141091100: Local exhaust ventilation",IF(AK30="No"," ",""))</f>
        <v xml:space="preserve"> </v>
      </c>
      <c r="AM30" s="16" t="s">
        <v>114</v>
      </c>
      <c r="AN30" s="48" t="str">
        <f>IF(AM30="Yes","14141091100: Local exhaust ventilation",IF(AM30="No"," ",""))</f>
        <v xml:space="preserve"> </v>
      </c>
      <c r="AO30" s="16" t="s">
        <v>114</v>
      </c>
      <c r="AP30" s="48" t="str">
        <f>IF(AO30="Yes","14141091100: Local exhaust ventilation",IF(AO30="No"," ",""))</f>
        <v xml:space="preserve"> </v>
      </c>
      <c r="AQ30" s="16" t="s">
        <v>114</v>
      </c>
      <c r="AR30" s="48" t="str">
        <f>IF(AQ30="Yes","14141091100: Local exhaust ventilation",IF(AQ30="No"," ",""))</f>
        <v xml:space="preserve"> </v>
      </c>
      <c r="AS30" s="16" t="s">
        <v>114</v>
      </c>
      <c r="AT30" s="48" t="str">
        <f>IF(AS30="Yes","14141091100: Local exhaust ventilation",IF(AS30="No"," ",""))</f>
        <v xml:space="preserve"> </v>
      </c>
      <c r="AU30" s="16" t="s">
        <v>114</v>
      </c>
      <c r="AV30" s="48" t="str">
        <f>IF(AU30="Yes","14141091100: Local exhaust ventilation",IF(AU30="No"," ",""))</f>
        <v xml:space="preserve"> </v>
      </c>
      <c r="AW30" s="16" t="s">
        <v>114</v>
      </c>
      <c r="AX30" s="48" t="str">
        <f>IF(AW30="Yes","14141091100: Local exhaust ventilation",IF(AW30="No"," ",""))</f>
        <v xml:space="preserve"> </v>
      </c>
      <c r="AY30" s="16" t="s">
        <v>114</v>
      </c>
      <c r="AZ30" s="48" t="str">
        <f>IF(AY30="Yes","14141091100: Local exhaust ventilation",IF(AY30="No"," ",""))</f>
        <v xml:space="preserve"> </v>
      </c>
      <c r="BA30" s="16" t="s">
        <v>114</v>
      </c>
      <c r="BB30" s="48" t="str">
        <f>IF(BA30="Yes","14141091100: Local exhaust ventilation",IF(BA30="No"," ",""))</f>
        <v xml:space="preserve"> </v>
      </c>
      <c r="BC30" s="16" t="s">
        <v>114</v>
      </c>
      <c r="BD30" s="48" t="str">
        <f>IF(BC30="Yes","14141091100: Local exhaust ventilation",IF(BC30="No"," ",""))</f>
        <v xml:space="preserve"> </v>
      </c>
      <c r="BE30" s="16" t="s">
        <v>114</v>
      </c>
      <c r="BF30" s="48" t="str">
        <f>IF(BE30="Yes","14141091100: Local exhaust ventilation",IF(BE30="No"," ",""))</f>
        <v xml:space="preserve"> </v>
      </c>
      <c r="BG30" s="16" t="s">
        <v>114</v>
      </c>
      <c r="BH30" s="48" t="str">
        <f>IF(BG30="Yes","14141091100: Local exhaust ventilation",IF(BG30="No"," ",""))</f>
        <v xml:space="preserve"> </v>
      </c>
      <c r="BI30" s="16" t="s">
        <v>114</v>
      </c>
      <c r="BJ30" s="48" t="str">
        <f>IF(BI30="Yes","14141091100: Local exhaust ventilation",IF(BI30="No"," ",""))</f>
        <v xml:space="preserve"> </v>
      </c>
      <c r="BK30" s="16" t="s">
        <v>114</v>
      </c>
      <c r="BL30" s="48" t="str">
        <f>IF(BK30="Yes","14141091100: Local exhaust ventilation",IF(BK30="No"," ",""))</f>
        <v xml:space="preserve"> </v>
      </c>
      <c r="BM30" s="16" t="s">
        <v>114</v>
      </c>
      <c r="BN30" s="48" t="str">
        <f>IF(BM30="Yes","14141091100: Local exhaust ventilation",IF(BM30="No"," ",""))</f>
        <v xml:space="preserve"> </v>
      </c>
      <c r="BO30" s="16" t="s">
        <v>114</v>
      </c>
      <c r="BP30" s="48" t="str">
        <f>IF(BO30="Yes","14141091100: Local exhaust ventilation",IF(BO30="No"," ",""))</f>
        <v xml:space="preserve"> </v>
      </c>
      <c r="BQ30" s="16" t="s">
        <v>114</v>
      </c>
      <c r="BR30" s="48" t="str">
        <f>IF(BQ30="Yes","14141091100: Local exhaust ventilation",IF(BQ30="No"," ",""))</f>
        <v xml:space="preserve"> </v>
      </c>
      <c r="BS30" s="16" t="s">
        <v>114</v>
      </c>
      <c r="BT30" s="48" t="str">
        <f>IF(BS30="Yes","14141091100: Local exhaust ventilation",IF(BS30="No"," ",""))</f>
        <v xml:space="preserve"> </v>
      </c>
      <c r="BU30" s="16" t="s">
        <v>114</v>
      </c>
      <c r="BV30" s="48" t="str">
        <f>IF(BU30="Yes","14141091100: Local exhaust ventilation",IF(BU30="No"," ",""))</f>
        <v xml:space="preserve"> </v>
      </c>
      <c r="BW30"/>
      <c r="BX30" s="20"/>
    </row>
    <row r="31" spans="1:77" ht="50.25" customHeight="1" x14ac:dyDescent="0.25">
      <c r="A31" s="76" t="s">
        <v>25</v>
      </c>
      <c r="B31" s="68" t="s">
        <v>1</v>
      </c>
      <c r="C31" s="15" t="s">
        <v>213</v>
      </c>
      <c r="D31" s="38" t="s">
        <v>227</v>
      </c>
      <c r="E31" s="16" t="s">
        <v>178</v>
      </c>
      <c r="F31" s="48"/>
      <c r="G31" s="16" t="s">
        <v>178</v>
      </c>
      <c r="H31" s="48"/>
      <c r="I31" s="16" t="s">
        <v>178</v>
      </c>
      <c r="J31" s="48"/>
      <c r="K31" s="16" t="s">
        <v>178</v>
      </c>
      <c r="L31" s="48"/>
      <c r="M31" s="16" t="s">
        <v>178</v>
      </c>
      <c r="N31" s="48"/>
      <c r="O31" s="16" t="s">
        <v>178</v>
      </c>
      <c r="P31" s="48"/>
      <c r="Q31" s="16" t="s">
        <v>196</v>
      </c>
      <c r="R31" s="48"/>
      <c r="S31" s="16" t="s">
        <v>178</v>
      </c>
      <c r="T31" s="48"/>
      <c r="U31" s="16" t="s">
        <v>196</v>
      </c>
      <c r="V31" s="48"/>
      <c r="W31" s="16" t="s">
        <v>196</v>
      </c>
      <c r="X31" s="48"/>
      <c r="Y31" s="16" t="s">
        <v>196</v>
      </c>
      <c r="Z31" s="48"/>
      <c r="AA31" s="16" t="s">
        <v>178</v>
      </c>
      <c r="AB31" s="48"/>
      <c r="AC31" s="16" t="s">
        <v>178</v>
      </c>
      <c r="AD31" s="48"/>
      <c r="AE31" s="16" t="s">
        <v>196</v>
      </c>
      <c r="AF31" s="48"/>
      <c r="AG31" s="16" t="s">
        <v>178</v>
      </c>
      <c r="AH31" s="48"/>
      <c r="AI31" s="16" t="s">
        <v>178</v>
      </c>
      <c r="AJ31" s="48"/>
      <c r="AK31" s="16" t="s">
        <v>178</v>
      </c>
      <c r="AL31" s="48"/>
      <c r="AM31" s="16" t="s">
        <v>178</v>
      </c>
      <c r="AN31" s="48"/>
      <c r="AO31" s="16" t="s">
        <v>178</v>
      </c>
      <c r="AP31" s="48"/>
      <c r="AQ31" s="16" t="s">
        <v>178</v>
      </c>
      <c r="AR31" s="48"/>
      <c r="AS31" s="16" t="s">
        <v>178</v>
      </c>
      <c r="AT31" s="48"/>
      <c r="AU31" s="16" t="s">
        <v>178</v>
      </c>
      <c r="AV31" s="48"/>
      <c r="AW31" s="16" t="s">
        <v>178</v>
      </c>
      <c r="AX31" s="48"/>
      <c r="AY31" s="16" t="s">
        <v>178</v>
      </c>
      <c r="AZ31" s="48"/>
      <c r="BA31" s="16" t="s">
        <v>178</v>
      </c>
      <c r="BB31" s="48"/>
      <c r="BC31" s="16" t="s">
        <v>178</v>
      </c>
      <c r="BD31" s="48"/>
      <c r="BE31" s="16" t="s">
        <v>178</v>
      </c>
      <c r="BF31" s="48"/>
      <c r="BG31" s="16" t="s">
        <v>178</v>
      </c>
      <c r="BH31" s="48"/>
      <c r="BI31" s="16" t="s">
        <v>178</v>
      </c>
      <c r="BJ31" s="48"/>
      <c r="BK31" s="16" t="s">
        <v>178</v>
      </c>
      <c r="BL31" s="48"/>
      <c r="BM31" s="16" t="s">
        <v>178</v>
      </c>
      <c r="BN31" s="48"/>
      <c r="BO31" s="16" t="s">
        <v>178</v>
      </c>
      <c r="BP31" s="48"/>
      <c r="BQ31" s="16" t="s">
        <v>178</v>
      </c>
      <c r="BR31" s="48"/>
      <c r="BS31" s="16" t="s">
        <v>178</v>
      </c>
      <c r="BT31" s="48"/>
      <c r="BU31" s="16" t="s">
        <v>178</v>
      </c>
      <c r="BV31" s="48"/>
      <c r="BW31"/>
      <c r="BX31" s="20"/>
    </row>
    <row r="32" spans="1:77" ht="51" customHeight="1" x14ac:dyDescent="0.25">
      <c r="A32" s="76" t="s">
        <v>26</v>
      </c>
      <c r="B32" s="68" t="s">
        <v>1</v>
      </c>
      <c r="C32" s="15" t="s">
        <v>97</v>
      </c>
      <c r="D32" s="38" t="s">
        <v>262</v>
      </c>
      <c r="E32" s="16"/>
      <c r="F32" s="49"/>
      <c r="G32" s="16"/>
      <c r="H32" s="49"/>
      <c r="I32" s="16"/>
      <c r="J32" s="49"/>
      <c r="K32" s="16"/>
      <c r="L32" s="49"/>
      <c r="M32" s="16"/>
      <c r="N32" s="49"/>
      <c r="O32" s="16"/>
      <c r="P32" s="49"/>
      <c r="Q32" s="54" t="s">
        <v>402</v>
      </c>
      <c r="R32" s="49"/>
      <c r="S32" s="16"/>
      <c r="T32" s="49"/>
      <c r="U32" s="16"/>
      <c r="V32" s="49"/>
      <c r="W32" s="16"/>
      <c r="X32" s="49"/>
      <c r="Y32" s="16"/>
      <c r="Z32" s="49"/>
      <c r="AA32" s="16"/>
      <c r="AB32" s="49"/>
      <c r="AC32" s="16"/>
      <c r="AD32" s="49"/>
      <c r="AE32" s="16"/>
      <c r="AF32" s="49"/>
      <c r="AG32" s="16"/>
      <c r="AH32" s="49"/>
      <c r="AI32" s="16"/>
      <c r="AJ32" s="49"/>
      <c r="AK32" s="16"/>
      <c r="AL32" s="49"/>
      <c r="AM32" s="16"/>
      <c r="AN32" s="49"/>
      <c r="AO32" s="16"/>
      <c r="AP32" s="49"/>
      <c r="AQ32" s="16"/>
      <c r="AR32" s="49"/>
      <c r="AS32" s="16"/>
      <c r="AT32" s="49"/>
      <c r="AU32" s="16"/>
      <c r="AV32" s="49"/>
      <c r="AW32" s="16"/>
      <c r="AX32" s="49"/>
      <c r="AY32" s="16"/>
      <c r="AZ32" s="49"/>
      <c r="BA32" s="16"/>
      <c r="BB32" s="49"/>
      <c r="BC32" s="16"/>
      <c r="BD32" s="49"/>
      <c r="BE32" s="16"/>
      <c r="BF32" s="49"/>
      <c r="BG32" s="16"/>
      <c r="BH32" s="49"/>
      <c r="BI32" s="16"/>
      <c r="BJ32" s="49"/>
      <c r="BK32" s="16"/>
      <c r="BL32" s="49"/>
      <c r="BM32" s="16"/>
      <c r="BN32" s="49"/>
      <c r="BO32" s="16"/>
      <c r="BP32" s="49"/>
      <c r="BQ32" s="16"/>
      <c r="BR32" s="49"/>
      <c r="BS32" s="16"/>
      <c r="BT32" s="49"/>
      <c r="BU32" s="16"/>
      <c r="BV32" s="49"/>
      <c r="BW32"/>
      <c r="BX32" s="20"/>
    </row>
    <row r="33" spans="1:77" ht="36" customHeight="1" x14ac:dyDescent="0.25">
      <c r="A33" s="265">
        <v>2.8</v>
      </c>
      <c r="B33" s="68" t="s">
        <v>1</v>
      </c>
      <c r="C33" s="77" t="s">
        <v>292</v>
      </c>
      <c r="D33" s="38" t="s">
        <v>348</v>
      </c>
      <c r="E33" s="16" t="s">
        <v>114</v>
      </c>
      <c r="F33" s="53" t="str">
        <f>IF(E33="Yes","16012153001: Wear suitable respiratory protection",IF(E33="No"," ",""))</f>
        <v xml:space="preserve"> </v>
      </c>
      <c r="G33" s="16" t="s">
        <v>114</v>
      </c>
      <c r="H33" s="53" t="str">
        <f>IF(G33="Yes","16012153001: Wear suitable respiratory protection",IF(G33="No"," ",""))</f>
        <v xml:space="preserve"> </v>
      </c>
      <c r="I33" s="16" t="s">
        <v>114</v>
      </c>
      <c r="J33" s="53" t="str">
        <f>IF(I33="Yes","16012153001: Wear suitable respiratory protection",IF(I33="No"," ",""))</f>
        <v xml:space="preserve"> </v>
      </c>
      <c r="K33" s="16" t="s">
        <v>114</v>
      </c>
      <c r="L33" s="53" t="str">
        <f>IF(K33="Yes","16012153001: Wear suitable respiratory protection",IF(K33="No"," ",""))</f>
        <v xml:space="preserve"> </v>
      </c>
      <c r="M33" s="16" t="s">
        <v>114</v>
      </c>
      <c r="N33" s="53" t="str">
        <f>IF(M33="Yes","16012153001: Wear suitable respiratory protection",IF(M33="No"," ",""))</f>
        <v xml:space="preserve"> </v>
      </c>
      <c r="O33" s="16" t="s">
        <v>114</v>
      </c>
      <c r="P33" s="53" t="str">
        <f>IF(O33="Yes","16012153001: Wear suitable respiratory protection",IF(O33="No"," ",""))</f>
        <v xml:space="preserve"> </v>
      </c>
      <c r="Q33" s="16" t="s">
        <v>114</v>
      </c>
      <c r="R33" s="53" t="str">
        <f>IF(Q33="Yes","16012153001: Wear suitable respiratory protection",IF(Q33="No"," ",""))</f>
        <v xml:space="preserve"> </v>
      </c>
      <c r="S33" s="16" t="s">
        <v>113</v>
      </c>
      <c r="T33" s="53" t="str">
        <f>IF(S33="Yes","16012153001: Wear suitable respiratory protection",IF(S33="No"," ",""))</f>
        <v>16012153001: Wear suitable respiratory protection</v>
      </c>
      <c r="U33" s="16" t="s">
        <v>114</v>
      </c>
      <c r="V33" s="53" t="str">
        <f>IF(U33="Yes","16012153001: Wear suitable respiratory protection",IF(U33="No"," ",""))</f>
        <v xml:space="preserve"> </v>
      </c>
      <c r="W33" s="16" t="s">
        <v>114</v>
      </c>
      <c r="X33" s="53" t="str">
        <f>IF(W33="Yes","16012153001: Wear suitable respiratory protection",IF(W33="No"," ",""))</f>
        <v xml:space="preserve"> </v>
      </c>
      <c r="Y33" s="16" t="s">
        <v>114</v>
      </c>
      <c r="Z33" s="53" t="str">
        <f>IF(Y33="Yes","16012153001: Wear suitable respiratory protection",IF(Y33="No"," ",""))</f>
        <v xml:space="preserve"> </v>
      </c>
      <c r="AA33" s="16" t="s">
        <v>114</v>
      </c>
      <c r="AB33" s="53" t="str">
        <f>IF(AA33="Yes","16012153001: Wear suitable respiratory protection",IF(AA33="No"," ",""))</f>
        <v xml:space="preserve"> </v>
      </c>
      <c r="AC33" s="16" t="s">
        <v>114</v>
      </c>
      <c r="AD33" s="53" t="str">
        <f>IF(AC33="Yes","16012153001: Wear suitable respiratory protection",IF(AC33="No"," ",""))</f>
        <v xml:space="preserve"> </v>
      </c>
      <c r="AE33" s="16" t="s">
        <v>114</v>
      </c>
      <c r="AF33" s="53" t="str">
        <f>IF(AE33="Yes","16012153001: Wear suitable respiratory protection",IF(AE33="No"," ",""))</f>
        <v xml:space="preserve"> </v>
      </c>
      <c r="AG33" s="16" t="s">
        <v>113</v>
      </c>
      <c r="AH33" s="53" t="str">
        <f>IF(AG33="Yes","16012153001: Wear suitable respiratory protection",IF(AG33="No"," ",""))</f>
        <v>16012153001: Wear suitable respiratory protection</v>
      </c>
      <c r="AI33" s="16" t="s">
        <v>114</v>
      </c>
      <c r="AJ33" s="53" t="str">
        <f>IF(AI33="Yes","16012153001: Wear suitable respiratory protection",IF(AI33="No"," ",""))</f>
        <v xml:space="preserve"> </v>
      </c>
      <c r="AK33" s="16" t="s">
        <v>114</v>
      </c>
      <c r="AL33" s="53" t="str">
        <f>IF(AK33="Yes","16012153001: Wear suitable respiratory protection",IF(AK33="No"," ",""))</f>
        <v xml:space="preserve"> </v>
      </c>
      <c r="AM33" s="16" t="s">
        <v>114</v>
      </c>
      <c r="AN33" s="53" t="str">
        <f>IF(AM33="Yes","16012153001: Wear suitable respiratory protection",IF(AM33="No"," ",""))</f>
        <v xml:space="preserve"> </v>
      </c>
      <c r="AO33" s="16" t="s">
        <v>114</v>
      </c>
      <c r="AP33" s="53" t="str">
        <f>IF(AO33="Yes","16012153001: Wear suitable respiratory protection",IF(AO33="No"," ",""))</f>
        <v xml:space="preserve"> </v>
      </c>
      <c r="AQ33" s="16" t="s">
        <v>114</v>
      </c>
      <c r="AR33" s="53" t="str">
        <f>IF(AQ33="Yes","16012153001: Wear suitable respiratory protection",IF(AQ33="No"," ",""))</f>
        <v xml:space="preserve"> </v>
      </c>
      <c r="AS33" s="16" t="s">
        <v>114</v>
      </c>
      <c r="AT33" s="53" t="str">
        <f>IF(AS33="Yes","16012153001: Wear suitable respiratory protection",IF(AS33="No"," ",""))</f>
        <v xml:space="preserve"> </v>
      </c>
      <c r="AU33" s="16" t="s">
        <v>114</v>
      </c>
      <c r="AV33" s="53" t="str">
        <f>IF(AU33="Yes","16012153001: Wear suitable respiratory protection",IF(AU33="No"," ",""))</f>
        <v xml:space="preserve"> </v>
      </c>
      <c r="AW33" s="16" t="s">
        <v>114</v>
      </c>
      <c r="AX33" s="53" t="str">
        <f>IF(AW33="Yes","16012153001: Wear suitable respiratory protection",IF(AW33="No"," ",""))</f>
        <v xml:space="preserve"> </v>
      </c>
      <c r="AY33" s="16" t="s">
        <v>114</v>
      </c>
      <c r="AZ33" s="53" t="str">
        <f>IF(AY33="Yes","16012153001: Wear suitable respiratory protection",IF(AY33="No"," ",""))</f>
        <v xml:space="preserve"> </v>
      </c>
      <c r="BA33" s="16" t="s">
        <v>114</v>
      </c>
      <c r="BB33" s="53" t="str">
        <f>IF(BA33="Yes","16012153001: Wear suitable respiratory protection",IF(BA33="No"," ",""))</f>
        <v xml:space="preserve"> </v>
      </c>
      <c r="BC33" s="16" t="s">
        <v>114</v>
      </c>
      <c r="BD33" s="53" t="str">
        <f>IF(BC33="Yes","16012153001: Wear suitable respiratory protection",IF(BC33="No"," ",""))</f>
        <v xml:space="preserve"> </v>
      </c>
      <c r="BE33" s="16" t="s">
        <v>114</v>
      </c>
      <c r="BF33" s="53" t="str">
        <f>IF(BE33="Yes","16012153001: Wear suitable respiratory protection",IF(BE33="No"," ",""))</f>
        <v xml:space="preserve"> </v>
      </c>
      <c r="BG33" s="16" t="s">
        <v>114</v>
      </c>
      <c r="BH33" s="53" t="str">
        <f>IF(BG33="Yes","16012153001: Wear suitable respiratory protection",IF(BG33="No"," ",""))</f>
        <v xml:space="preserve"> </v>
      </c>
      <c r="BI33" s="16" t="s">
        <v>114</v>
      </c>
      <c r="BJ33" s="53" t="str">
        <f>IF(BI33="Yes","16012153001: Wear suitable respiratory protection",IF(BI33="No"," ",""))</f>
        <v xml:space="preserve"> </v>
      </c>
      <c r="BK33" s="16" t="s">
        <v>114</v>
      </c>
      <c r="BL33" s="53" t="str">
        <f>IF(BK33="Yes","16012153001: Wear suitable respiratory protection",IF(BK33="No"," ",""))</f>
        <v xml:space="preserve"> </v>
      </c>
      <c r="BM33" s="16" t="s">
        <v>114</v>
      </c>
      <c r="BN33" s="53" t="str">
        <f>IF(BM33="Yes","16012153001: Wear suitable respiratory protection",IF(BM33="No"," ",""))</f>
        <v xml:space="preserve"> </v>
      </c>
      <c r="BO33" s="16" t="s">
        <v>114</v>
      </c>
      <c r="BP33" s="53" t="str">
        <f>IF(BO33="Yes","16012153001: Wear suitable respiratory protection",IF(BO33="No"," ",""))</f>
        <v xml:space="preserve"> </v>
      </c>
      <c r="BQ33" s="16" t="s">
        <v>114</v>
      </c>
      <c r="BR33" s="53" t="str">
        <f>IF(BQ33="Yes","16012153001: Wear suitable respiratory protection",IF(BQ33="No"," ",""))</f>
        <v xml:space="preserve"> </v>
      </c>
      <c r="BS33" s="16" t="s">
        <v>114</v>
      </c>
      <c r="BT33" s="53" t="str">
        <f>IF(BS33="Yes","16012153001: Wear suitable respiratory protection",IF(BS33="No"," ",""))</f>
        <v xml:space="preserve"> </v>
      </c>
      <c r="BU33" s="16" t="s">
        <v>114</v>
      </c>
      <c r="BV33" s="53" t="str">
        <f>IF(BU33="Yes","16012153001: Wear suitable respiratory protection",IF(BU33="No"," ",""))</f>
        <v xml:space="preserve"> </v>
      </c>
      <c r="BW33"/>
      <c r="BX33" s="20"/>
    </row>
    <row r="34" spans="1:77" ht="33" customHeight="1" x14ac:dyDescent="0.25">
      <c r="A34" s="76" t="s">
        <v>28</v>
      </c>
      <c r="B34" s="68" t="s">
        <v>1</v>
      </c>
      <c r="C34" s="15" t="s">
        <v>214</v>
      </c>
      <c r="D34" s="38" t="s">
        <v>349</v>
      </c>
      <c r="E34" s="224" t="s">
        <v>350</v>
      </c>
      <c r="F34" s="41"/>
      <c r="G34" s="224" t="s">
        <v>350</v>
      </c>
      <c r="H34" s="41"/>
      <c r="I34" s="224" t="s">
        <v>350</v>
      </c>
      <c r="J34" s="41"/>
      <c r="K34" s="224" t="s">
        <v>350</v>
      </c>
      <c r="L34" s="41"/>
      <c r="M34" s="224" t="s">
        <v>350</v>
      </c>
      <c r="N34" s="41"/>
      <c r="O34" s="224" t="s">
        <v>350</v>
      </c>
      <c r="P34" s="41"/>
      <c r="Q34" s="224" t="s">
        <v>350</v>
      </c>
      <c r="R34" s="41"/>
      <c r="S34" s="224" t="s">
        <v>350</v>
      </c>
      <c r="T34" s="41"/>
      <c r="U34" s="224" t="s">
        <v>350</v>
      </c>
      <c r="V34" s="41"/>
      <c r="W34" s="224" t="s">
        <v>350</v>
      </c>
      <c r="X34" s="41"/>
      <c r="Y34" s="224" t="s">
        <v>350</v>
      </c>
      <c r="Z34" s="41"/>
      <c r="AA34" s="224" t="s">
        <v>350</v>
      </c>
      <c r="AB34" s="41"/>
      <c r="AC34" s="224" t="s">
        <v>350</v>
      </c>
      <c r="AD34" s="41"/>
      <c r="AE34" s="224" t="s">
        <v>350</v>
      </c>
      <c r="AF34" s="41"/>
      <c r="AG34" s="224" t="s">
        <v>350</v>
      </c>
      <c r="AH34" s="41"/>
      <c r="AI34" s="224" t="s">
        <v>350</v>
      </c>
      <c r="AJ34" s="41"/>
      <c r="AK34" s="224" t="s">
        <v>350</v>
      </c>
      <c r="AL34" s="41"/>
      <c r="AM34" s="224" t="s">
        <v>350</v>
      </c>
      <c r="AN34" s="41"/>
      <c r="AO34" s="224" t="s">
        <v>350</v>
      </c>
      <c r="AP34" s="41"/>
      <c r="AQ34" s="224" t="s">
        <v>350</v>
      </c>
      <c r="AR34" s="41"/>
      <c r="AS34" s="224" t="s">
        <v>350</v>
      </c>
      <c r="AT34" s="41"/>
      <c r="AU34" s="224" t="s">
        <v>350</v>
      </c>
      <c r="AV34" s="41"/>
      <c r="AW34" s="224" t="s">
        <v>350</v>
      </c>
      <c r="AX34" s="41"/>
      <c r="AY34" s="224" t="s">
        <v>350</v>
      </c>
      <c r="AZ34" s="41"/>
      <c r="BA34" s="224" t="s">
        <v>350</v>
      </c>
      <c r="BB34" s="41"/>
      <c r="BC34" s="224" t="s">
        <v>350</v>
      </c>
      <c r="BD34" s="41"/>
      <c r="BE34" s="224" t="s">
        <v>350</v>
      </c>
      <c r="BF34" s="41"/>
      <c r="BG34" s="224" t="s">
        <v>350</v>
      </c>
      <c r="BH34" s="41"/>
      <c r="BI34" s="224" t="s">
        <v>350</v>
      </c>
      <c r="BJ34" s="41"/>
      <c r="BK34" s="224" t="s">
        <v>350</v>
      </c>
      <c r="BL34" s="41"/>
      <c r="BM34" s="224" t="s">
        <v>350</v>
      </c>
      <c r="BN34" s="41"/>
      <c r="BO34" s="224" t="s">
        <v>350</v>
      </c>
      <c r="BP34" s="41"/>
      <c r="BQ34" s="224" t="s">
        <v>350</v>
      </c>
      <c r="BR34" s="41"/>
      <c r="BS34" s="224" t="s">
        <v>350</v>
      </c>
      <c r="BT34" s="41"/>
      <c r="BU34" s="224" t="s">
        <v>350</v>
      </c>
      <c r="BV34" s="41"/>
    </row>
    <row r="35" spans="1:77" ht="49.5" customHeight="1" x14ac:dyDescent="0.25">
      <c r="A35" s="76" t="s">
        <v>29</v>
      </c>
      <c r="B35" s="68" t="s">
        <v>1</v>
      </c>
      <c r="C35" s="15" t="s">
        <v>98</v>
      </c>
      <c r="D35" s="38" t="s">
        <v>347</v>
      </c>
      <c r="E35" s="16"/>
      <c r="F35" s="48"/>
      <c r="G35" s="16"/>
      <c r="H35" s="48"/>
      <c r="I35" s="16"/>
      <c r="J35" s="48"/>
      <c r="K35" s="16"/>
      <c r="L35" s="48"/>
      <c r="M35" s="16"/>
      <c r="N35" s="48"/>
      <c r="O35" s="16"/>
      <c r="P35" s="48"/>
      <c r="Q35" s="16"/>
      <c r="R35" s="48"/>
      <c r="S35" s="16"/>
      <c r="T35" s="48"/>
      <c r="U35" s="16"/>
      <c r="V35" s="48"/>
      <c r="W35" s="16"/>
      <c r="X35" s="48"/>
      <c r="Y35" s="16"/>
      <c r="Z35" s="48"/>
      <c r="AA35" s="16"/>
      <c r="AB35" s="48"/>
      <c r="AC35" s="16"/>
      <c r="AD35" s="48"/>
      <c r="AE35" s="16"/>
      <c r="AF35" s="48"/>
      <c r="AG35" s="16"/>
      <c r="AH35" s="48"/>
      <c r="AI35" s="16"/>
      <c r="AJ35" s="48"/>
      <c r="AK35" s="16"/>
      <c r="AL35" s="48"/>
      <c r="AM35" s="16"/>
      <c r="AN35" s="48"/>
      <c r="AO35" s="16"/>
      <c r="AP35" s="48"/>
      <c r="AQ35" s="16"/>
      <c r="AR35" s="48"/>
      <c r="AS35" s="16"/>
      <c r="AT35" s="48"/>
      <c r="AU35" s="16"/>
      <c r="AV35" s="48"/>
      <c r="AW35" s="16"/>
      <c r="AX35" s="48"/>
      <c r="AY35" s="16"/>
      <c r="AZ35" s="48"/>
      <c r="BA35" s="16"/>
      <c r="BB35" s="48"/>
      <c r="BC35" s="16"/>
      <c r="BD35" s="48"/>
      <c r="BE35" s="16"/>
      <c r="BF35" s="48"/>
      <c r="BG35" s="16"/>
      <c r="BH35" s="48"/>
      <c r="BI35" s="16"/>
      <c r="BJ35" s="48"/>
      <c r="BK35" s="16"/>
      <c r="BL35" s="48"/>
      <c r="BM35" s="16"/>
      <c r="BN35" s="48"/>
      <c r="BO35" s="16"/>
      <c r="BP35" s="48"/>
      <c r="BQ35" s="16"/>
      <c r="BR35" s="48"/>
      <c r="BS35" s="16"/>
      <c r="BT35" s="48"/>
      <c r="BU35" s="16"/>
      <c r="BV35" s="48"/>
    </row>
    <row r="36" spans="1:77" ht="35.25" customHeight="1" x14ac:dyDescent="0.25">
      <c r="A36" s="265">
        <v>2.9</v>
      </c>
      <c r="B36" s="68" t="s">
        <v>1</v>
      </c>
      <c r="C36" s="77" t="s">
        <v>293</v>
      </c>
      <c r="D36" s="38" t="s">
        <v>299</v>
      </c>
      <c r="E36" s="16" t="s">
        <v>113</v>
      </c>
      <c r="F36" s="40"/>
      <c r="G36" s="16" t="s">
        <v>114</v>
      </c>
      <c r="H36" s="40"/>
      <c r="I36" s="16" t="s">
        <v>114</v>
      </c>
      <c r="J36" s="40"/>
      <c r="K36" s="16" t="s">
        <v>114</v>
      </c>
      <c r="L36" s="40"/>
      <c r="M36" s="16" t="s">
        <v>114</v>
      </c>
      <c r="N36" s="40"/>
      <c r="O36" s="16" t="s">
        <v>113</v>
      </c>
      <c r="P36" s="40"/>
      <c r="Q36" s="16" t="s">
        <v>113</v>
      </c>
      <c r="R36" s="40"/>
      <c r="S36" s="16" t="s">
        <v>113</v>
      </c>
      <c r="T36" s="40"/>
      <c r="U36" s="16" t="s">
        <v>113</v>
      </c>
      <c r="V36" s="40"/>
      <c r="W36" s="16" t="s">
        <v>113</v>
      </c>
      <c r="X36" s="40"/>
      <c r="Y36" s="16" t="s">
        <v>114</v>
      </c>
      <c r="Z36" s="40"/>
      <c r="AA36" s="16" t="s">
        <v>113</v>
      </c>
      <c r="AB36" s="40"/>
      <c r="AC36" s="16" t="s">
        <v>114</v>
      </c>
      <c r="AD36" s="40"/>
      <c r="AE36" s="16" t="s">
        <v>113</v>
      </c>
      <c r="AF36" s="40"/>
      <c r="AG36" s="16" t="s">
        <v>113</v>
      </c>
      <c r="AH36" s="40"/>
      <c r="AI36" s="16" t="s">
        <v>113</v>
      </c>
      <c r="AJ36" s="40"/>
      <c r="AK36" s="16" t="s">
        <v>114</v>
      </c>
      <c r="AL36" s="40"/>
      <c r="AM36" s="16" t="s">
        <v>113</v>
      </c>
      <c r="AN36" s="40"/>
      <c r="AO36" s="16" t="s">
        <v>113</v>
      </c>
      <c r="AP36" s="40"/>
      <c r="AQ36" s="16" t="s">
        <v>113</v>
      </c>
      <c r="AR36" s="40"/>
      <c r="AS36" s="16" t="s">
        <v>114</v>
      </c>
      <c r="AT36" s="40"/>
      <c r="AU36" s="16" t="s">
        <v>114</v>
      </c>
      <c r="AV36" s="40"/>
      <c r="AW36" s="16" t="s">
        <v>114</v>
      </c>
      <c r="AX36" s="40"/>
      <c r="AY36" s="16" t="s">
        <v>114</v>
      </c>
      <c r="AZ36" s="40"/>
      <c r="BA36" s="16" t="s">
        <v>114</v>
      </c>
      <c r="BB36" s="40"/>
      <c r="BC36" s="16" t="s">
        <v>113</v>
      </c>
      <c r="BD36" s="40"/>
      <c r="BE36" s="16" t="s">
        <v>113</v>
      </c>
      <c r="BF36" s="40"/>
      <c r="BG36" s="16" t="s">
        <v>114</v>
      </c>
      <c r="BH36" s="40"/>
      <c r="BI36" s="16" t="s">
        <v>114</v>
      </c>
      <c r="BJ36" s="40"/>
      <c r="BK36" s="16" t="s">
        <v>113</v>
      </c>
      <c r="BL36" s="40"/>
      <c r="BM36" s="16" t="s">
        <v>114</v>
      </c>
      <c r="BN36" s="40"/>
      <c r="BO36" s="16" t="s">
        <v>113</v>
      </c>
      <c r="BP36" s="40"/>
      <c r="BQ36" s="16" t="s">
        <v>113</v>
      </c>
      <c r="BR36" s="40"/>
      <c r="BS36" s="16" t="s">
        <v>114</v>
      </c>
      <c r="BT36" s="40"/>
      <c r="BU36" s="16" t="s">
        <v>113</v>
      </c>
      <c r="BV36" s="40"/>
    </row>
    <row r="37" spans="1:77" ht="63.75" customHeight="1" x14ac:dyDescent="0.25">
      <c r="A37" s="76" t="s">
        <v>31</v>
      </c>
      <c r="B37" s="68" t="s">
        <v>1</v>
      </c>
      <c r="C37" s="15" t="s">
        <v>215</v>
      </c>
      <c r="D37" s="38" t="s">
        <v>228</v>
      </c>
      <c r="E37" s="54">
        <v>0.8</v>
      </c>
      <c r="F37" s="41" t="str">
        <f>VLOOKUP(E37,Gloves,2,0)</f>
        <v xml:space="preserve">10133224896: Wear suitable gloves tested to EN374. </v>
      </c>
      <c r="G37" s="54" t="s">
        <v>183</v>
      </c>
      <c r="H37" s="41" t="str">
        <f>VLOOKUP(G37,Gloves,2,0)</f>
        <v>ESCom phrase code(s)</v>
      </c>
      <c r="I37" s="54" t="s">
        <v>183</v>
      </c>
      <c r="J37" s="41" t="str">
        <f>VLOOKUP(I37,Gloves,2,0)</f>
        <v>ESCom phrase code(s)</v>
      </c>
      <c r="K37" s="54" t="s">
        <v>183</v>
      </c>
      <c r="L37" s="41" t="str">
        <f>VLOOKUP(K37,Gloves,2,0)</f>
        <v>ESCom phrase code(s)</v>
      </c>
      <c r="M37" s="54" t="s">
        <v>183</v>
      </c>
      <c r="N37" s="41" t="str">
        <f>VLOOKUP(M37,Gloves,2,0)</f>
        <v>ESCom phrase code(s)</v>
      </c>
      <c r="O37" s="54">
        <v>0.8</v>
      </c>
      <c r="P37" s="41" t="str">
        <f>VLOOKUP(O37,Gloves,2,0)</f>
        <v xml:space="preserve">10133224896: Wear suitable gloves tested to EN374. </v>
      </c>
      <c r="Q37" s="54">
        <v>0.8</v>
      </c>
      <c r="R37" s="41" t="str">
        <f>VLOOKUP(Q37,Gloves,2,0)</f>
        <v xml:space="preserve">10133224896: Wear suitable gloves tested to EN374. </v>
      </c>
      <c r="S37" s="54">
        <v>0.8</v>
      </c>
      <c r="T37" s="41" t="str">
        <f>VLOOKUP(S37,Gloves,2,0)</f>
        <v xml:space="preserve">10133224896: Wear suitable gloves tested to EN374. </v>
      </c>
      <c r="U37" s="54">
        <v>0.8</v>
      </c>
      <c r="V37" s="41" t="str">
        <f>VLOOKUP(U37,Gloves,2,0)</f>
        <v xml:space="preserve">10133224896: Wear suitable gloves tested to EN374. </v>
      </c>
      <c r="W37" s="54">
        <v>0.8</v>
      </c>
      <c r="X37" s="41" t="str">
        <f>VLOOKUP(W37,Gloves,2,0)</f>
        <v xml:space="preserve">10133224896: Wear suitable gloves tested to EN374. </v>
      </c>
      <c r="Y37" s="54" t="s">
        <v>183</v>
      </c>
      <c r="Z37" s="41" t="str">
        <f>VLOOKUP(Y37,Gloves,2,0)</f>
        <v>ESCom phrase code(s)</v>
      </c>
      <c r="AA37" s="54">
        <v>0.8</v>
      </c>
      <c r="AB37" s="41" t="str">
        <f>VLOOKUP(AA37,Gloves,2,0)</f>
        <v xml:space="preserve">10133224896: Wear suitable gloves tested to EN374. </v>
      </c>
      <c r="AC37" s="54" t="s">
        <v>183</v>
      </c>
      <c r="AD37" s="41" t="str">
        <f>VLOOKUP(AC37,Gloves,2,0)</f>
        <v>ESCom phrase code(s)</v>
      </c>
      <c r="AE37" s="54">
        <v>0.8</v>
      </c>
      <c r="AF37" s="41" t="str">
        <f>VLOOKUP(AE37,Gloves,2,0)</f>
        <v xml:space="preserve">10133224896: Wear suitable gloves tested to EN374. </v>
      </c>
      <c r="AG37" s="54">
        <v>0.8</v>
      </c>
      <c r="AH37" s="41" t="str">
        <f>VLOOKUP(AG37,Gloves,2,0)</f>
        <v xml:space="preserve">10133224896: Wear suitable gloves tested to EN374. </v>
      </c>
      <c r="AI37" s="54">
        <v>0.8</v>
      </c>
      <c r="AJ37" s="41" t="str">
        <f>VLOOKUP(AI37,Gloves,2,0)</f>
        <v xml:space="preserve">10133224896: Wear suitable gloves tested to EN374. </v>
      </c>
      <c r="AK37" s="54" t="s">
        <v>183</v>
      </c>
      <c r="AL37" s="41" t="str">
        <f>VLOOKUP(AK37,Gloves,2,0)</f>
        <v>ESCom phrase code(s)</v>
      </c>
      <c r="AM37" s="54">
        <v>0.8</v>
      </c>
      <c r="AN37" s="41" t="str">
        <f>VLOOKUP(AM37,Gloves,2,0)</f>
        <v xml:space="preserve">10133224896: Wear suitable gloves tested to EN374. </v>
      </c>
      <c r="AO37" s="54">
        <v>0.8</v>
      </c>
      <c r="AP37" s="41" t="str">
        <f>VLOOKUP(AO37,Gloves,2,0)</f>
        <v xml:space="preserve">10133224896: Wear suitable gloves tested to EN374. </v>
      </c>
      <c r="AQ37" s="54">
        <v>0.8</v>
      </c>
      <c r="AR37" s="41" t="str">
        <f>VLOOKUP(AQ37,Gloves,2,0)</f>
        <v xml:space="preserve">10133224896: Wear suitable gloves tested to EN374. </v>
      </c>
      <c r="AS37" s="54" t="s">
        <v>183</v>
      </c>
      <c r="AT37" s="41" t="str">
        <f>VLOOKUP(AS37,Gloves,2,0)</f>
        <v>ESCom phrase code(s)</v>
      </c>
      <c r="AU37" s="54" t="s">
        <v>183</v>
      </c>
      <c r="AV37" s="41" t="str">
        <f>VLOOKUP(AU37,Gloves,2,0)</f>
        <v>ESCom phrase code(s)</v>
      </c>
      <c r="AW37" s="54" t="s">
        <v>183</v>
      </c>
      <c r="AX37" s="41" t="str">
        <f>VLOOKUP(AW37,Gloves,2,0)</f>
        <v>ESCom phrase code(s)</v>
      </c>
      <c r="AY37" s="54" t="s">
        <v>183</v>
      </c>
      <c r="AZ37" s="41" t="str">
        <f>VLOOKUP(AY37,Gloves,2,0)</f>
        <v>ESCom phrase code(s)</v>
      </c>
      <c r="BA37" s="54" t="s">
        <v>183</v>
      </c>
      <c r="BB37" s="41" t="str">
        <f>VLOOKUP(BA37,Gloves,2,0)</f>
        <v>ESCom phrase code(s)</v>
      </c>
      <c r="BC37" s="54">
        <v>0.8</v>
      </c>
      <c r="BD37" s="41" t="str">
        <f>VLOOKUP(BC37,Gloves,2,0)</f>
        <v xml:space="preserve">10133224896: Wear suitable gloves tested to EN374. </v>
      </c>
      <c r="BE37" s="54">
        <v>0.8</v>
      </c>
      <c r="BF37" s="41" t="str">
        <f>VLOOKUP(BE37,Gloves,2,0)</f>
        <v xml:space="preserve">10133224896: Wear suitable gloves tested to EN374. </v>
      </c>
      <c r="BG37" s="54" t="s">
        <v>183</v>
      </c>
      <c r="BH37" s="41" t="str">
        <f>VLOOKUP(BG37,Gloves,2,0)</f>
        <v>ESCom phrase code(s)</v>
      </c>
      <c r="BI37" s="54" t="s">
        <v>183</v>
      </c>
      <c r="BJ37" s="41" t="str">
        <f>VLOOKUP(BI37,Gloves,2,0)</f>
        <v>ESCom phrase code(s)</v>
      </c>
      <c r="BK37" s="54">
        <v>0.8</v>
      </c>
      <c r="BL37" s="41" t="str">
        <f>VLOOKUP(BK37,Gloves,2,0)</f>
        <v xml:space="preserve">10133224896: Wear suitable gloves tested to EN374. </v>
      </c>
      <c r="BM37" s="54" t="s">
        <v>183</v>
      </c>
      <c r="BN37" s="41" t="str">
        <f>VLOOKUP(BM37,Gloves,2,0)</f>
        <v>ESCom phrase code(s)</v>
      </c>
      <c r="BO37" s="54">
        <v>0.8</v>
      </c>
      <c r="BP37" s="41" t="str">
        <f>VLOOKUP(BO37,Gloves,2,0)</f>
        <v xml:space="preserve">10133224896: Wear suitable gloves tested to EN374. </v>
      </c>
      <c r="BQ37" s="54">
        <v>0.8</v>
      </c>
      <c r="BR37" s="41" t="str">
        <f>VLOOKUP(BQ37,Gloves,2,0)</f>
        <v xml:space="preserve">10133224896: Wear suitable gloves tested to EN374. </v>
      </c>
      <c r="BS37" s="54" t="s">
        <v>183</v>
      </c>
      <c r="BT37" s="41" t="str">
        <f>VLOOKUP(BS37,Gloves,2,0)</f>
        <v>ESCom phrase code(s)</v>
      </c>
      <c r="BU37" s="54">
        <v>0.8</v>
      </c>
      <c r="BV37" s="41" t="str">
        <f>VLOOKUP(BU37,Gloves,2,0)</f>
        <v xml:space="preserve">10133224896: Wear suitable gloves tested to EN374. </v>
      </c>
    </row>
    <row r="38" spans="1:77" ht="41.4" x14ac:dyDescent="0.25">
      <c r="A38" s="76" t="s">
        <v>94</v>
      </c>
      <c r="B38" s="68" t="s">
        <v>1</v>
      </c>
      <c r="C38" s="15" t="s">
        <v>100</v>
      </c>
      <c r="D38" s="38" t="s">
        <v>261</v>
      </c>
      <c r="E38" s="16"/>
      <c r="F38" s="41"/>
      <c r="G38" s="16"/>
      <c r="H38" s="41"/>
      <c r="I38" s="16"/>
      <c r="J38" s="41"/>
      <c r="K38" s="16"/>
      <c r="L38" s="41"/>
      <c r="M38" s="16"/>
      <c r="N38" s="41"/>
      <c r="O38" s="16"/>
      <c r="P38" s="41"/>
      <c r="Q38" s="16"/>
      <c r="R38" s="41"/>
      <c r="S38" s="16"/>
      <c r="T38" s="41"/>
      <c r="U38" s="16"/>
      <c r="V38" s="41"/>
      <c r="W38" s="16"/>
      <c r="X38" s="41"/>
      <c r="Y38" s="16"/>
      <c r="Z38" s="41"/>
      <c r="AA38" s="16"/>
      <c r="AB38" s="41"/>
      <c r="AC38" s="16"/>
      <c r="AD38" s="41"/>
      <c r="AE38" s="16"/>
      <c r="AF38" s="41"/>
      <c r="AG38" s="16"/>
      <c r="AH38" s="41"/>
      <c r="AI38" s="16"/>
      <c r="AJ38" s="41"/>
      <c r="AK38" s="16"/>
      <c r="AL38" s="41"/>
      <c r="AM38" s="16"/>
      <c r="AN38" s="41"/>
      <c r="AO38" s="16" t="s">
        <v>392</v>
      </c>
      <c r="AP38" s="41"/>
      <c r="AQ38" s="16"/>
      <c r="AR38" s="41"/>
      <c r="AS38" s="16"/>
      <c r="AT38" s="41"/>
      <c r="AU38" s="16"/>
      <c r="AV38" s="41"/>
      <c r="AW38" s="16"/>
      <c r="AX38" s="41"/>
      <c r="AY38" s="16"/>
      <c r="AZ38" s="41"/>
      <c r="BA38" s="16"/>
      <c r="BB38" s="41"/>
      <c r="BC38" s="16"/>
      <c r="BD38" s="41"/>
      <c r="BE38" s="16"/>
      <c r="BF38" s="41"/>
      <c r="BG38" s="16"/>
      <c r="BH38" s="41"/>
      <c r="BI38" s="16"/>
      <c r="BJ38" s="41"/>
      <c r="BK38" s="16"/>
      <c r="BL38" s="41"/>
      <c r="BM38" s="16"/>
      <c r="BN38" s="41"/>
      <c r="BO38" s="16"/>
      <c r="BP38" s="41"/>
      <c r="BQ38" s="16"/>
      <c r="BR38" s="41"/>
      <c r="BS38" s="16"/>
      <c r="BT38" s="41"/>
      <c r="BU38" s="16"/>
      <c r="BV38" s="41"/>
    </row>
    <row r="39" spans="1:77" ht="33" customHeight="1" x14ac:dyDescent="0.25">
      <c r="A39" s="267">
        <v>2.1</v>
      </c>
      <c r="B39" s="68" t="s">
        <v>1</v>
      </c>
      <c r="C39" s="77" t="s">
        <v>294</v>
      </c>
      <c r="D39" s="38" t="s">
        <v>298</v>
      </c>
      <c r="E39" s="16" t="s">
        <v>114</v>
      </c>
      <c r="F39" s="53" t="str">
        <f>IF(E39="Yes","11133171467: Use suitable eye protection",IF(E39="No"," ",""))</f>
        <v xml:space="preserve"> </v>
      </c>
      <c r="G39" s="16" t="s">
        <v>114</v>
      </c>
      <c r="H39" s="53" t="str">
        <f>IF(G39="Yes","11133171467: Use suitable eye protection",IF(G39="No"," ",""))</f>
        <v xml:space="preserve"> </v>
      </c>
      <c r="I39" s="16" t="s">
        <v>114</v>
      </c>
      <c r="J39" s="53" t="str">
        <f>IF(I39="Yes","11133171467: Use suitable eye protection",IF(I39="No"," ",""))</f>
        <v xml:space="preserve"> </v>
      </c>
      <c r="K39" s="16" t="s">
        <v>114</v>
      </c>
      <c r="L39" s="53" t="str">
        <f>IF(K39="Yes","11133171467: Use suitable eye protection",IF(K39="No"," ",""))</f>
        <v xml:space="preserve"> </v>
      </c>
      <c r="M39" s="16" t="s">
        <v>114</v>
      </c>
      <c r="N39" s="53" t="str">
        <f>IF(M39="Yes","11133171467: Use suitable eye protection",IF(M39="No"," ",""))</f>
        <v xml:space="preserve"> </v>
      </c>
      <c r="O39" s="16" t="s">
        <v>114</v>
      </c>
      <c r="P39" s="53" t="str">
        <f>IF(O39="Yes","11133171467: Use suitable eye protection",IF(O39="No"," ",""))</f>
        <v xml:space="preserve"> </v>
      </c>
      <c r="Q39" s="16" t="s">
        <v>114</v>
      </c>
      <c r="R39" s="53" t="str">
        <f>IF(Q39="Yes","11133171467: Use suitable eye protection",IF(Q39="No"," ",""))</f>
        <v xml:space="preserve"> </v>
      </c>
      <c r="S39" s="281" t="s">
        <v>114</v>
      </c>
      <c r="T39" s="53" t="str">
        <f>IF(S39="Yes","11133171467: Use suitable eye protection",IF(S39="No"," ",""))</f>
        <v xml:space="preserve"> </v>
      </c>
      <c r="U39" s="16" t="s">
        <v>114</v>
      </c>
      <c r="V39" s="53" t="str">
        <f>IF(U39="Yes","11133171467: Use suitable eye protection",IF(U39="No"," ",""))</f>
        <v xml:space="preserve"> </v>
      </c>
      <c r="W39" s="16" t="s">
        <v>114</v>
      </c>
      <c r="X39" s="53" t="str">
        <f>IF(W39="Yes","11133171467: Use suitable eye protection",IF(W39="No"," ",""))</f>
        <v xml:space="preserve"> </v>
      </c>
      <c r="Y39" s="16" t="s">
        <v>114</v>
      </c>
      <c r="Z39" s="53" t="str">
        <f>IF(Y39="Yes","11133171467: Use suitable eye protection",IF(Y39="No"," ",""))</f>
        <v xml:space="preserve"> </v>
      </c>
      <c r="AA39" s="281" t="s">
        <v>114</v>
      </c>
      <c r="AB39" s="53" t="str">
        <f>IF(AA39="Yes","11133171467: Use suitable eye protection",IF(AA39="No"," ",""))</f>
        <v xml:space="preserve"> </v>
      </c>
      <c r="AC39" s="281" t="s">
        <v>114</v>
      </c>
      <c r="AD39" s="53" t="str">
        <f>IF(AC39="Yes","11133171467: Use suitable eye protection",IF(AC39="No"," ",""))</f>
        <v xml:space="preserve"> </v>
      </c>
      <c r="AE39" s="16" t="s">
        <v>114</v>
      </c>
      <c r="AF39" s="53" t="str">
        <f>IF(AE39="Yes","11133171467: Use suitable eye protection",IF(AE39="No"," ",""))</f>
        <v xml:space="preserve"> </v>
      </c>
      <c r="AG39" s="16" t="s">
        <v>114</v>
      </c>
      <c r="AH39" s="53" t="str">
        <f>IF(AG39="Yes","11133171467: Use suitable eye protection",IF(AG39="No"," ",""))</f>
        <v xml:space="preserve"> </v>
      </c>
      <c r="AI39" s="16" t="s">
        <v>114</v>
      </c>
      <c r="AJ39" s="53" t="str">
        <f>IF(AI39="Yes","11133171467: Use suitable eye protection",IF(AI39="No"," ",""))</f>
        <v xml:space="preserve"> </v>
      </c>
      <c r="AK39" s="16" t="s">
        <v>114</v>
      </c>
      <c r="AL39" s="53" t="str">
        <f>IF(AK39="Yes","11133171467: Use suitable eye protection",IF(AK39="No"," ",""))</f>
        <v xml:space="preserve"> </v>
      </c>
      <c r="AM39" s="16" t="s">
        <v>114</v>
      </c>
      <c r="AN39" s="53" t="str">
        <f>IF(AM39="Yes","11133171467: Use suitable eye protection",IF(AM39="No"," ",""))</f>
        <v xml:space="preserve"> </v>
      </c>
      <c r="AO39" s="16" t="s">
        <v>114</v>
      </c>
      <c r="AP39" s="53" t="str">
        <f>IF(AO39="Yes","11133171467: Use suitable eye protection",IF(AO39="No"," ",""))</f>
        <v xml:space="preserve"> </v>
      </c>
      <c r="AQ39" s="16" t="s">
        <v>114</v>
      </c>
      <c r="AR39" s="53" t="str">
        <f>IF(AQ39="Yes","11133171467: Use suitable eye protection",IF(AQ39="No"," ",""))</f>
        <v xml:space="preserve"> </v>
      </c>
      <c r="AS39" s="16" t="s">
        <v>114</v>
      </c>
      <c r="AT39" s="53" t="str">
        <f>IF(AS39="Yes","11133171467: Use suitable eye protection",IF(AS39="No"," ",""))</f>
        <v xml:space="preserve"> </v>
      </c>
      <c r="AU39" s="16" t="s">
        <v>114</v>
      </c>
      <c r="AV39" s="53" t="str">
        <f>IF(AU39="Yes","11133171467: Use suitable eye protection",IF(AU39="No"," ",""))</f>
        <v xml:space="preserve"> </v>
      </c>
      <c r="AW39" s="16" t="s">
        <v>114</v>
      </c>
      <c r="AX39" s="53" t="str">
        <f>IF(AW39="Yes","11133171467: Use suitable eye protection",IF(AW39="No"," ",""))</f>
        <v xml:space="preserve"> </v>
      </c>
      <c r="AY39" s="16" t="s">
        <v>114</v>
      </c>
      <c r="AZ39" s="53" t="str">
        <f>IF(AY39="Yes","11133171467: Use suitable eye protection",IF(AY39="No"," ",""))</f>
        <v xml:space="preserve"> </v>
      </c>
      <c r="BA39" s="16" t="s">
        <v>114</v>
      </c>
      <c r="BB39" s="53" t="str">
        <f>IF(BA39="Yes","11133171467: Use suitable eye protection",IF(BA39="No"," ",""))</f>
        <v xml:space="preserve"> </v>
      </c>
      <c r="BC39" s="16" t="s">
        <v>114</v>
      </c>
      <c r="BD39" s="53" t="str">
        <f>IF(BC39="Yes","11133171467: Use suitable eye protection",IF(BC39="No"," ",""))</f>
        <v xml:space="preserve"> </v>
      </c>
      <c r="BE39" s="16" t="s">
        <v>114</v>
      </c>
      <c r="BF39" s="53" t="str">
        <f>IF(BE39="Yes","11133171467: Use suitable eye protection",IF(BE39="No"," ",""))</f>
        <v xml:space="preserve"> </v>
      </c>
      <c r="BG39" s="16" t="s">
        <v>114</v>
      </c>
      <c r="BH39" s="53" t="str">
        <f>IF(BG39="Yes","11133171467: Use suitable eye protection",IF(BG39="No"," ",""))</f>
        <v xml:space="preserve"> </v>
      </c>
      <c r="BI39" s="16" t="s">
        <v>114</v>
      </c>
      <c r="BJ39" s="53" t="str">
        <f>IF(BI39="Yes","11133171467: Use suitable eye protection",IF(BI39="No"," ",""))</f>
        <v xml:space="preserve"> </v>
      </c>
      <c r="BK39" s="16" t="s">
        <v>114</v>
      </c>
      <c r="BL39" s="53" t="str">
        <f>IF(BK39="Yes","11133171467: Use suitable eye protection",IF(BK39="No"," ",""))</f>
        <v xml:space="preserve"> </v>
      </c>
      <c r="BM39" s="16" t="s">
        <v>114</v>
      </c>
      <c r="BN39" s="53" t="str">
        <f>IF(BM39="Yes","11133171467: Use suitable eye protection",IF(BM39="No"," ",""))</f>
        <v xml:space="preserve"> </v>
      </c>
      <c r="BO39" s="16" t="s">
        <v>114</v>
      </c>
      <c r="BP39" s="53" t="str">
        <f>IF(BO39="Yes","11133171467: Use suitable eye protection",IF(BO39="No"," ",""))</f>
        <v xml:space="preserve"> </v>
      </c>
      <c r="BQ39" s="16" t="s">
        <v>114</v>
      </c>
      <c r="BR39" s="53" t="str">
        <f>IF(BQ39="Yes","11133171467: Use suitable eye protection",IF(BQ39="No"," ",""))</f>
        <v xml:space="preserve"> </v>
      </c>
      <c r="BS39" s="16" t="s">
        <v>114</v>
      </c>
      <c r="BT39" s="53" t="str">
        <f>IF(BS39="Yes","11133171467: Use suitable eye protection",IF(BS39="No"," ",""))</f>
        <v xml:space="preserve"> </v>
      </c>
      <c r="BU39" s="16" t="s">
        <v>114</v>
      </c>
      <c r="BV39" s="53" t="str">
        <f>IF(BU39="Yes","11133171467: Use suitable eye protection",IF(BU39="No"," ",""))</f>
        <v xml:space="preserve"> </v>
      </c>
    </row>
    <row r="40" spans="1:77" ht="57" customHeight="1" x14ac:dyDescent="0.25">
      <c r="A40" s="76" t="s">
        <v>95</v>
      </c>
      <c r="B40" s="68" t="s">
        <v>1</v>
      </c>
      <c r="C40" s="15" t="s">
        <v>99</v>
      </c>
      <c r="D40" s="38" t="s">
        <v>296</v>
      </c>
      <c r="E40" s="282" t="s">
        <v>502</v>
      </c>
      <c r="F40" s="41"/>
      <c r="G40" s="282" t="s">
        <v>502</v>
      </c>
      <c r="H40" s="41"/>
      <c r="I40" s="16" t="s">
        <v>503</v>
      </c>
      <c r="J40" s="41"/>
      <c r="K40" s="282" t="s">
        <v>502</v>
      </c>
      <c r="L40" s="41"/>
      <c r="M40" s="282" t="s">
        <v>502</v>
      </c>
      <c r="N40" s="41"/>
      <c r="O40" s="282" t="s">
        <v>502</v>
      </c>
      <c r="P40" s="41"/>
      <c r="Q40" s="282" t="s">
        <v>502</v>
      </c>
      <c r="R40" s="41"/>
      <c r="S40" s="282" t="s">
        <v>502</v>
      </c>
      <c r="T40" s="41"/>
      <c r="U40" s="282" t="s">
        <v>502</v>
      </c>
      <c r="V40" s="41"/>
      <c r="W40" s="282" t="s">
        <v>502</v>
      </c>
      <c r="X40" s="41"/>
      <c r="Y40" s="282" t="s">
        <v>502</v>
      </c>
      <c r="Z40" s="41"/>
      <c r="AA40" s="282" t="s">
        <v>502</v>
      </c>
      <c r="AB40" s="41"/>
      <c r="AC40" s="282" t="s">
        <v>502</v>
      </c>
      <c r="AD40" s="41"/>
      <c r="AE40" s="282" t="s">
        <v>502</v>
      </c>
      <c r="AF40" s="41"/>
      <c r="AG40" s="282" t="s">
        <v>502</v>
      </c>
      <c r="AH40" s="41"/>
      <c r="AI40" s="282" t="s">
        <v>502</v>
      </c>
      <c r="AJ40" s="41"/>
      <c r="AK40" s="282" t="s">
        <v>502</v>
      </c>
      <c r="AL40" s="41"/>
      <c r="AM40" s="282" t="s">
        <v>502</v>
      </c>
      <c r="AN40" s="41"/>
      <c r="AO40" s="282" t="s">
        <v>502</v>
      </c>
      <c r="AP40" s="41"/>
      <c r="AQ40" s="282" t="s">
        <v>502</v>
      </c>
      <c r="AR40" s="41"/>
      <c r="AS40" s="282" t="s">
        <v>502</v>
      </c>
      <c r="AT40" s="41"/>
      <c r="AU40" s="16" t="s">
        <v>503</v>
      </c>
      <c r="AV40" s="41"/>
      <c r="AW40" s="282" t="s">
        <v>502</v>
      </c>
      <c r="AX40" s="41"/>
      <c r="AY40" s="282" t="s">
        <v>502</v>
      </c>
      <c r="AZ40" s="41"/>
      <c r="BA40" s="282" t="s">
        <v>502</v>
      </c>
      <c r="BB40" s="41"/>
      <c r="BC40" s="282" t="s">
        <v>502</v>
      </c>
      <c r="BD40" s="41"/>
      <c r="BE40" s="282" t="s">
        <v>502</v>
      </c>
      <c r="BF40" s="41"/>
      <c r="BG40" s="282" t="s">
        <v>502</v>
      </c>
      <c r="BH40" s="41"/>
      <c r="BI40" s="282" t="s">
        <v>502</v>
      </c>
      <c r="BJ40" s="41"/>
      <c r="BK40" s="282" t="s">
        <v>502</v>
      </c>
      <c r="BL40" s="41"/>
      <c r="BM40" s="282" t="s">
        <v>502</v>
      </c>
      <c r="BN40" s="41"/>
      <c r="BO40" s="282" t="s">
        <v>502</v>
      </c>
      <c r="BP40" s="41"/>
      <c r="BQ40" s="282" t="s">
        <v>502</v>
      </c>
      <c r="BR40" s="41"/>
      <c r="BS40" s="282" t="s">
        <v>502</v>
      </c>
      <c r="BT40" s="41"/>
      <c r="BU40" s="282" t="s">
        <v>502</v>
      </c>
      <c r="BV40" s="41"/>
    </row>
    <row r="41" spans="1:77" ht="96.75" customHeight="1" x14ac:dyDescent="0.25">
      <c r="A41" s="265">
        <v>2.11</v>
      </c>
      <c r="B41" s="68" t="s">
        <v>1</v>
      </c>
      <c r="C41" s="77" t="s">
        <v>295</v>
      </c>
      <c r="D41" s="38" t="s">
        <v>229</v>
      </c>
      <c r="E41" s="16" t="s">
        <v>110</v>
      </c>
      <c r="F41" s="53" t="str">
        <f>IF(E41="Basic","",IF(E41="Advanced","11133171359: Ensure control measures are regularly inspected and maintained.",""))</f>
        <v/>
      </c>
      <c r="G41" s="16" t="s">
        <v>110</v>
      </c>
      <c r="H41" s="53" t="str">
        <f>IF(G41="Basic","",IF(G41="Advanced","11133171359: Ensure control measures are regularly inspected and maintained.",""))</f>
        <v/>
      </c>
      <c r="I41" s="16" t="s">
        <v>110</v>
      </c>
      <c r="J41" s="53" t="str">
        <f>IF(I41="Basic","",IF(I41="Advanced","11133171359: Ensure control measures are regularly inspected and maintained.",""))</f>
        <v/>
      </c>
      <c r="K41" s="16" t="s">
        <v>110</v>
      </c>
      <c r="L41" s="53" t="str">
        <f>IF(K41="Basic","",IF(K41="Advanced","11133171359: Ensure control measures are regularly inspected and maintained.",""))</f>
        <v/>
      </c>
      <c r="M41" s="16" t="s">
        <v>110</v>
      </c>
      <c r="N41" s="53" t="str">
        <f>IF(M41="Basic","",IF(M41="Advanced","11133171359: Ensure control measures are regularly inspected and maintained.",""))</f>
        <v/>
      </c>
      <c r="O41" s="16" t="s">
        <v>110</v>
      </c>
      <c r="P41" s="53" t="str">
        <f>IF(O41="Basic","",IF(O41="Advanced","11133171359: Ensure control measures are regularly inspected and maintained.",""))</f>
        <v/>
      </c>
      <c r="Q41" s="16" t="s">
        <v>110</v>
      </c>
      <c r="R41" s="53" t="str">
        <f>IF(Q41="Basic","",IF(Q41="Advanced","11133171359: Ensure control measures are regularly inspected and maintained.",""))</f>
        <v/>
      </c>
      <c r="S41" s="16" t="s">
        <v>110</v>
      </c>
      <c r="T41" s="53" t="str">
        <f>IF(S41="Basic","",IF(S41="Advanced","11133171359: Ensure control measures are regularly inspected and maintained.",""))</f>
        <v/>
      </c>
      <c r="U41" s="16" t="s">
        <v>110</v>
      </c>
      <c r="V41" s="53" t="str">
        <f>IF(U41="Basic","",IF(U41="Advanced","11133171359: Ensure control measures are regularly inspected and maintained.",""))</f>
        <v/>
      </c>
      <c r="W41" s="16" t="s">
        <v>110</v>
      </c>
      <c r="X41" s="53" t="str">
        <f>IF(W41="Basic","",IF(W41="Advanced","11133171359: Ensure control measures are regularly inspected and maintained.",""))</f>
        <v/>
      </c>
      <c r="Y41" s="16" t="s">
        <v>110</v>
      </c>
      <c r="Z41" s="53" t="str">
        <f>IF(Y41="Basic","",IF(Y41="Advanced","11133171359: Ensure control measures are regularly inspected and maintained.",""))</f>
        <v/>
      </c>
      <c r="AA41" s="16" t="s">
        <v>110</v>
      </c>
      <c r="AB41" s="53" t="str">
        <f>IF(AA41="Basic","",IF(AA41="Advanced","11133171359: Ensure control measures are regularly inspected and maintained.",""))</f>
        <v/>
      </c>
      <c r="AC41" s="16" t="s">
        <v>110</v>
      </c>
      <c r="AD41" s="53" t="str">
        <f>IF(AC41="Basic","",IF(AC41="Advanced","11133171359: Ensure control measures are regularly inspected and maintained.",""))</f>
        <v/>
      </c>
      <c r="AE41" s="16" t="s">
        <v>110</v>
      </c>
      <c r="AF41" s="53" t="str">
        <f>IF(AE41="Basic","",IF(AE41="Advanced","11133171359: Ensure control measures are regularly inspected and maintained.",""))</f>
        <v/>
      </c>
      <c r="AG41" s="16" t="s">
        <v>110</v>
      </c>
      <c r="AH41" s="53" t="str">
        <f>IF(AG41="Basic","",IF(AG41="Advanced","11133171359: Ensure control measures are regularly inspected and maintained.",""))</f>
        <v/>
      </c>
      <c r="AI41" s="16" t="s">
        <v>110</v>
      </c>
      <c r="AJ41" s="53" t="str">
        <f>IF(AI41="Basic","",IF(AI41="Advanced","11133171359: Ensure control measures are regularly inspected and maintained.",""))</f>
        <v/>
      </c>
      <c r="AK41" s="16" t="s">
        <v>110</v>
      </c>
      <c r="AL41" s="53" t="str">
        <f>IF(AK41="Basic","",IF(AK41="Advanced","11133171359: Ensure control measures are regularly inspected and maintained.",""))</f>
        <v/>
      </c>
      <c r="AM41" s="16" t="s">
        <v>110</v>
      </c>
      <c r="AN41" s="53" t="str">
        <f>IF(AM41="Basic","",IF(AM41="Advanced","11133171359: Ensure control measures are regularly inspected and maintained.",""))</f>
        <v/>
      </c>
      <c r="AO41" s="16" t="s">
        <v>110</v>
      </c>
      <c r="AP41" s="53" t="str">
        <f>IF(AO41="Basic","",IF(AO41="Advanced","11133171359: Ensure control measures are regularly inspected and maintained.",""))</f>
        <v/>
      </c>
      <c r="AQ41" s="16" t="s">
        <v>110</v>
      </c>
      <c r="AR41" s="53" t="str">
        <f>IF(AQ41="Basic","",IF(AQ41="Advanced","11133171359: Ensure control measures are regularly inspected and maintained.",""))</f>
        <v/>
      </c>
      <c r="AS41" s="16" t="s">
        <v>110</v>
      </c>
      <c r="AT41" s="53" t="str">
        <f>IF(AS41="Basic","",IF(AS41="Advanced","11133171359: Ensure control measures are regularly inspected and maintained.",""))</f>
        <v/>
      </c>
      <c r="AU41" s="16" t="s">
        <v>110</v>
      </c>
      <c r="AV41" s="53" t="str">
        <f>IF(AU41="Basic","",IF(AU41="Advanced","11133171359: Ensure control measures are regularly inspected and maintained.",""))</f>
        <v/>
      </c>
      <c r="AW41" s="16" t="s">
        <v>110</v>
      </c>
      <c r="AX41" s="53" t="str">
        <f>IF(AW41="Basic","",IF(AW41="Advanced","11133171359: Ensure control measures are regularly inspected and maintained.",""))</f>
        <v/>
      </c>
      <c r="AY41" s="16" t="s">
        <v>110</v>
      </c>
      <c r="AZ41" s="53" t="str">
        <f>IF(AY41="Basic","",IF(AY41="Advanced","11133171359: Ensure control measures are regularly inspected and maintained.",""))</f>
        <v/>
      </c>
      <c r="BA41" s="16" t="s">
        <v>110</v>
      </c>
      <c r="BB41" s="53" t="str">
        <f>IF(BA41="Basic","",IF(BA41="Advanced","11133171359: Ensure control measures are regularly inspected and maintained.",""))</f>
        <v/>
      </c>
      <c r="BC41" s="16" t="s">
        <v>110</v>
      </c>
      <c r="BD41" s="53" t="str">
        <f>IF(BC41="Basic","",IF(BC41="Advanced","11133171359: Ensure control measures are regularly inspected and maintained.",""))</f>
        <v/>
      </c>
      <c r="BE41" s="16" t="s">
        <v>110</v>
      </c>
      <c r="BF41" s="53" t="str">
        <f>IF(BE41="Basic","",IF(BE41="Advanced","11133171359: Ensure control measures are regularly inspected and maintained.",""))</f>
        <v/>
      </c>
      <c r="BG41" s="16" t="s">
        <v>110</v>
      </c>
      <c r="BH41" s="53" t="str">
        <f>IF(BG41="Basic","",IF(BG41="Advanced","11133171359: Ensure control measures are regularly inspected and maintained.",""))</f>
        <v/>
      </c>
      <c r="BI41" s="16" t="s">
        <v>110</v>
      </c>
      <c r="BJ41" s="53" t="str">
        <f>IF(BI41="Basic","",IF(BI41="Advanced","11133171359: Ensure control measures are regularly inspected and maintained.",""))</f>
        <v/>
      </c>
      <c r="BK41" s="16" t="s">
        <v>110</v>
      </c>
      <c r="BL41" s="53" t="str">
        <f>IF(BK41="Basic","",IF(BK41="Advanced","11133171359: Ensure control measures are regularly inspected and maintained.",""))</f>
        <v/>
      </c>
      <c r="BM41" s="16" t="s">
        <v>110</v>
      </c>
      <c r="BN41" s="53" t="str">
        <f>IF(BM41="Basic","",IF(BM41="Advanced","11133171359: Ensure control measures are regularly inspected and maintained.",""))</f>
        <v/>
      </c>
      <c r="BO41" s="16" t="s">
        <v>110</v>
      </c>
      <c r="BP41" s="53" t="str">
        <f>IF(BO41="Basic","",IF(BO41="Advanced","11133171359: Ensure control measures are regularly inspected and maintained.",""))</f>
        <v/>
      </c>
      <c r="BQ41" s="16" t="s">
        <v>110</v>
      </c>
      <c r="BR41" s="53" t="str">
        <f>IF(BQ41="Basic","",IF(BQ41="Advanced","11133171359: Ensure control measures are regularly inspected and maintained.",""))</f>
        <v/>
      </c>
      <c r="BS41" s="16" t="s">
        <v>110</v>
      </c>
      <c r="BT41" s="53" t="str">
        <f>IF(BS41="Basic","",IF(BS41="Advanced","11133171359: Ensure control measures are regularly inspected and maintained.",""))</f>
        <v/>
      </c>
      <c r="BU41" s="16" t="s">
        <v>110</v>
      </c>
      <c r="BV41" s="53" t="str">
        <f>IF(BU41="Basic","",IF(BU41="Advanced","11133171359: Ensure control measures are regularly inspected and maintained.",""))</f>
        <v/>
      </c>
    </row>
    <row r="42" spans="1:77" ht="59.25" customHeight="1" thickBot="1" x14ac:dyDescent="0.3">
      <c r="A42" s="76" t="s">
        <v>200</v>
      </c>
      <c r="B42" s="68" t="s">
        <v>1</v>
      </c>
      <c r="C42" s="15" t="s">
        <v>201</v>
      </c>
      <c r="D42" s="38" t="s">
        <v>270</v>
      </c>
      <c r="E42" s="16"/>
      <c r="F42" s="53"/>
      <c r="G42" s="16"/>
      <c r="H42" s="53"/>
      <c r="I42" s="16"/>
      <c r="J42" s="53"/>
      <c r="K42" s="16"/>
      <c r="L42" s="53"/>
      <c r="M42" s="16"/>
      <c r="N42" s="53"/>
      <c r="O42" s="16"/>
      <c r="P42" s="53"/>
      <c r="Q42" s="16"/>
      <c r="R42" s="53"/>
      <c r="S42" s="16"/>
      <c r="T42" s="53"/>
      <c r="U42" s="16"/>
      <c r="V42" s="53"/>
      <c r="W42" s="16"/>
      <c r="X42" s="53"/>
      <c r="Y42" s="16"/>
      <c r="Z42" s="53"/>
      <c r="AA42" s="16"/>
      <c r="AB42" s="53"/>
      <c r="AC42" s="16"/>
      <c r="AD42" s="53"/>
      <c r="AE42" s="16"/>
      <c r="AF42" s="53"/>
      <c r="AG42" s="16"/>
      <c r="AH42" s="53"/>
      <c r="AI42" s="16"/>
      <c r="AJ42" s="53"/>
      <c r="AK42" s="16"/>
      <c r="AL42" s="53"/>
      <c r="AM42" s="16"/>
      <c r="AN42" s="53"/>
      <c r="AO42" s="16"/>
      <c r="AP42" s="53"/>
      <c r="AQ42" s="16"/>
      <c r="AR42" s="53"/>
      <c r="AS42" s="16"/>
      <c r="AT42" s="53"/>
      <c r="AU42" s="16"/>
      <c r="AV42" s="53"/>
      <c r="AW42" s="16"/>
      <c r="AX42" s="53"/>
      <c r="AY42" s="16"/>
      <c r="AZ42" s="53"/>
      <c r="BA42" s="16"/>
      <c r="BB42" s="53"/>
      <c r="BC42" s="16"/>
      <c r="BD42" s="53"/>
      <c r="BE42" s="16"/>
      <c r="BF42" s="53"/>
      <c r="BG42" s="16"/>
      <c r="BH42" s="53"/>
      <c r="BI42" s="16"/>
      <c r="BJ42" s="53"/>
      <c r="BK42" s="16"/>
      <c r="BL42" s="53"/>
      <c r="BM42" s="16"/>
      <c r="BN42" s="53"/>
      <c r="BO42" s="16"/>
      <c r="BP42" s="53"/>
      <c r="BQ42" s="16"/>
      <c r="BR42" s="53"/>
      <c r="BS42" s="16"/>
      <c r="BT42" s="53"/>
      <c r="BU42" s="16"/>
      <c r="BV42" s="53"/>
      <c r="BW42" s="72"/>
    </row>
    <row r="43" spans="1:77" ht="117" customHeight="1" thickBot="1" x14ac:dyDescent="0.3">
      <c r="A43" s="268">
        <v>3</v>
      </c>
      <c r="B43" s="149" t="s">
        <v>1</v>
      </c>
      <c r="C43" s="155" t="s">
        <v>218</v>
      </c>
      <c r="D43" s="156" t="s">
        <v>264</v>
      </c>
      <c r="E43" s="152"/>
      <c r="F43" s="153"/>
      <c r="G43" s="152"/>
      <c r="H43" s="153"/>
      <c r="I43" s="152"/>
      <c r="J43" s="153"/>
      <c r="K43" s="152"/>
      <c r="L43" s="153"/>
      <c r="M43" s="152"/>
      <c r="N43" s="153"/>
      <c r="O43" s="152"/>
      <c r="P43" s="153"/>
      <c r="Q43" s="152"/>
      <c r="R43" s="153"/>
      <c r="S43" s="152"/>
      <c r="T43" s="153"/>
      <c r="U43" s="152"/>
      <c r="V43" s="153"/>
      <c r="W43" s="152"/>
      <c r="X43" s="153"/>
      <c r="Y43" s="152"/>
      <c r="Z43" s="153"/>
      <c r="AA43" s="152"/>
      <c r="AB43" s="153"/>
      <c r="AC43" s="152"/>
      <c r="AD43" s="153"/>
      <c r="AE43" s="152"/>
      <c r="AF43" s="153"/>
      <c r="AG43" s="152"/>
      <c r="AH43" s="153"/>
      <c r="AI43" s="152"/>
      <c r="AJ43" s="153"/>
      <c r="AK43" s="152"/>
      <c r="AL43" s="153"/>
      <c r="AM43" s="152"/>
      <c r="AN43" s="153"/>
      <c r="AO43" s="152"/>
      <c r="AP43" s="153"/>
      <c r="AQ43" s="152"/>
      <c r="AR43" s="153"/>
      <c r="AS43" s="152"/>
      <c r="AT43" s="153"/>
      <c r="AU43" s="152"/>
      <c r="AV43" s="153"/>
      <c r="AW43" s="152"/>
      <c r="AX43" s="153"/>
      <c r="AY43" s="152"/>
      <c r="AZ43" s="153"/>
      <c r="BA43" s="152"/>
      <c r="BB43" s="153"/>
      <c r="BC43" s="152"/>
      <c r="BD43" s="153"/>
      <c r="BE43" s="152"/>
      <c r="BF43" s="153"/>
      <c r="BG43" s="152"/>
      <c r="BH43" s="153"/>
      <c r="BI43" s="152"/>
      <c r="BJ43" s="153"/>
      <c r="BK43" s="152"/>
      <c r="BL43" s="153"/>
      <c r="BM43" s="152"/>
      <c r="BN43" s="153"/>
      <c r="BO43" s="152"/>
      <c r="BP43" s="153"/>
      <c r="BQ43" s="152"/>
      <c r="BR43" s="153"/>
      <c r="BS43" s="152"/>
      <c r="BT43" s="153"/>
      <c r="BU43" s="152"/>
      <c r="BV43" s="153"/>
    </row>
    <row r="44" spans="1:77" ht="45.75" customHeight="1" x14ac:dyDescent="0.25">
      <c r="A44" s="176" t="s">
        <v>34</v>
      </c>
      <c r="B44" s="165" t="s">
        <v>1</v>
      </c>
      <c r="C44" s="177" t="s">
        <v>35</v>
      </c>
      <c r="D44" s="178" t="s">
        <v>203</v>
      </c>
      <c r="E44" s="179"/>
      <c r="F44" s="204" t="str">
        <f>IF(E44="Basic","11133171303: Assumes a good basic standard of occupational hygiene is implemented",IF(E44="Advanced","Proposed:Assumes that activities are undertaken with appropriate and well maintained equipment by trained personnel operating under supervision",""))</f>
        <v/>
      </c>
      <c r="G44" s="179"/>
      <c r="H44" s="204" t="str">
        <f>IF(G44="Basic","11133171303: Assumes a good basic standard of occupational hygiene is implemented",IF(G44="Advanced","Proposed:Assumes that activities are undertaken with appropriate and well maintained equipment by trained personnel operating under supervision",""))</f>
        <v/>
      </c>
      <c r="I44" s="179"/>
      <c r="J44" s="204" t="str">
        <f>IF(I44="Basic","11133171303: Assumes a good basic standard of occupational hygiene is implemented",IF(I44="Advanced","Proposed:Assumes that activities are undertaken with appropriate and well maintained equipment by trained personnel operating under supervision",""))</f>
        <v/>
      </c>
      <c r="K44" s="179"/>
      <c r="L44" s="204" t="str">
        <f>IF(K44="Basic","11133171303: Assumes a good basic standard of occupational hygiene is implemented",IF(K44="Advanced","Proposed:Assumes that activities are undertaken with appropriate and well maintained equipment by trained personnel operating under supervision",""))</f>
        <v/>
      </c>
      <c r="M44" s="179"/>
      <c r="N44" s="204" t="str">
        <f>IF(M44="Basic","11133171303: Assumes a good basic standard of occupational hygiene is implemented",IF(M44="Advanced","Proposed:Assumes that activities are undertaken with appropriate and well maintained equipment by trained personnel operating under supervision",""))</f>
        <v/>
      </c>
      <c r="O44" s="179"/>
      <c r="P44" s="204" t="str">
        <f>IF(O44="Basic","11133171303: Assumes a good basic standard of occupational hygiene is implemented",IF(O44="Advanced","Proposed:Assumes that activities are undertaken with appropriate and well maintained equipment by trained personnel operating under supervision",""))</f>
        <v/>
      </c>
      <c r="Q44" s="179"/>
      <c r="R44" s="204" t="str">
        <f>IF(Q44="Basic","11133171303: Assumes a good basic standard of occupational hygiene is implemented",IF(Q44="Advanced","Proposed:Assumes that activities are undertaken with appropriate and well maintained equipment by trained personnel operating under supervision",""))</f>
        <v/>
      </c>
      <c r="S44" s="179"/>
      <c r="T44" s="204" t="str">
        <f>IF(S44="Basic","11133171303: Assumes a good basic standard of occupational hygiene is implemented",IF(S44="Advanced","Proposed:Assumes that activities are undertaken with appropriate and well maintained equipment by trained personnel operating under supervision",""))</f>
        <v/>
      </c>
      <c r="U44" s="179"/>
      <c r="V44" s="204" t="str">
        <f>IF(U44="Basic","11133171303: Assumes a good basic standard of occupational hygiene is implemented",IF(U44="Advanced","Proposed:Assumes that activities are undertaken with appropriate and well maintained equipment by trained personnel operating under supervision",""))</f>
        <v/>
      </c>
      <c r="W44" s="179"/>
      <c r="X44" s="204" t="str">
        <f>IF(W44="Basic","11133171303: Assumes a good basic standard of occupational hygiene is implemented",IF(W44="Advanced","Proposed:Assumes that activities are undertaken with appropriate and well maintained equipment by trained personnel operating under supervision",""))</f>
        <v/>
      </c>
      <c r="Y44" s="179"/>
      <c r="Z44" s="204" t="str">
        <f>IF(Y44="Basic","11133171303: Assumes a good basic standard of occupational hygiene is implemented",IF(Y44="Advanced","Proposed:Assumes that activities are undertaken with appropriate and well maintained equipment by trained personnel operating under supervision",""))</f>
        <v/>
      </c>
      <c r="AA44" s="179"/>
      <c r="AB44" s="204" t="str">
        <f>IF(AA44="Basic","11133171303: Assumes a good basic standard of occupational hygiene is implemented",IF(AA44="Advanced","Proposed:Assumes that activities are undertaken with appropriate and well maintained equipment by trained personnel operating under supervision",""))</f>
        <v/>
      </c>
      <c r="AC44" s="179"/>
      <c r="AD44" s="204" t="str">
        <f>IF(AC44="Basic","11133171303: Assumes a good basic standard of occupational hygiene is implemented",IF(AC44="Advanced","Proposed:Assumes that activities are undertaken with appropriate and well maintained equipment by trained personnel operating under supervision",""))</f>
        <v/>
      </c>
      <c r="AE44" s="179"/>
      <c r="AF44" s="204" t="str">
        <f>IF(AE44="Basic","11133171303: Assumes a good basic standard of occupational hygiene is implemented",IF(AE44="Advanced","Proposed:Assumes that activities are undertaken with appropriate and well maintained equipment by trained personnel operating under supervision",""))</f>
        <v/>
      </c>
      <c r="AG44" s="179"/>
      <c r="AH44" s="204" t="str">
        <f>IF(AG44="Basic","11133171303: Assumes a good basic standard of occupational hygiene is implemented",IF(AG44="Advanced","Proposed:Assumes that activities are undertaken with appropriate and well maintained equipment by trained personnel operating under supervision",""))</f>
        <v/>
      </c>
      <c r="AI44" s="179"/>
      <c r="AJ44" s="204" t="str">
        <f>IF(AI44="Basic","11133171303: Assumes a good basic standard of occupational hygiene is implemented",IF(AI44="Advanced","Proposed:Assumes that activities are undertaken with appropriate and well maintained equipment by trained personnel operating under supervision",""))</f>
        <v/>
      </c>
      <c r="AK44" s="179"/>
      <c r="AL44" s="204" t="str">
        <f>IF(AK44="Basic","11133171303: Assumes a good basic standard of occupational hygiene is implemented",IF(AK44="Advanced","Proposed:Assumes that activities are undertaken with appropriate and well maintained equipment by trained personnel operating under supervision",""))</f>
        <v/>
      </c>
      <c r="AM44" s="179"/>
      <c r="AN44" s="204" t="str">
        <f>IF(AM44="Basic","11133171303: Assumes a good basic standard of occupational hygiene is implemented",IF(AM44="Advanced","Proposed:Assumes that activities are undertaken with appropriate and well maintained equipment by trained personnel operating under supervision",""))</f>
        <v/>
      </c>
      <c r="AO44" s="179"/>
      <c r="AP44" s="204" t="str">
        <f>IF(AO44="Basic","11133171303: Assumes a good basic standard of occupational hygiene is implemented",IF(AO44="Advanced","Proposed:Assumes that activities are undertaken with appropriate and well maintained equipment by trained personnel operating under supervision",""))</f>
        <v/>
      </c>
      <c r="AQ44" s="179"/>
      <c r="AR44" s="204" t="str">
        <f>IF(AQ44="Basic","11133171303: Assumes a good basic standard of occupational hygiene is implemented",IF(AQ44="Advanced","Proposed:Assumes that activities are undertaken with appropriate and well maintained equipment by trained personnel operating under supervision",""))</f>
        <v/>
      </c>
      <c r="AS44" s="179"/>
      <c r="AT44" s="204" t="str">
        <f>IF(AS44="Basic","11133171303: Assumes a good basic standard of occupational hygiene is implemented",IF(AS44="Advanced","Proposed:Assumes that activities are undertaken with appropriate and well maintained equipment by trained personnel operating under supervision",""))</f>
        <v/>
      </c>
      <c r="AU44" s="179"/>
      <c r="AV44" s="204" t="str">
        <f>IF(AU44="Basic","11133171303: Assumes a good basic standard of occupational hygiene is implemented",IF(AU44="Advanced","Proposed:Assumes that activities are undertaken with appropriate and well maintained equipment by trained personnel operating under supervision",""))</f>
        <v/>
      </c>
      <c r="AW44" s="179"/>
      <c r="AX44" s="204" t="str">
        <f>IF(AW44="Basic","11133171303: Assumes a good basic standard of occupational hygiene is implemented",IF(AW44="Advanced","Proposed:Assumes that activities are undertaken with appropriate and well maintained equipment by trained personnel operating under supervision",""))</f>
        <v/>
      </c>
      <c r="AY44" s="179"/>
      <c r="AZ44" s="204" t="str">
        <f>IF(AY44="Basic","11133171303: Assumes a good basic standard of occupational hygiene is implemented",IF(AY44="Advanced","Proposed:Assumes that activities are undertaken with appropriate and well maintained equipment by trained personnel operating under supervision",""))</f>
        <v/>
      </c>
      <c r="BA44" s="179"/>
      <c r="BB44" s="204" t="str">
        <f>IF(BA44="Basic","11133171303: Assumes a good basic standard of occupational hygiene is implemented",IF(BA44="Advanced","Proposed:Assumes that activities are undertaken with appropriate and well maintained equipment by trained personnel operating under supervision",""))</f>
        <v/>
      </c>
      <c r="BC44" s="179"/>
      <c r="BD44" s="204" t="str">
        <f>IF(BC44="Basic","11133171303: Assumes a good basic standard of occupational hygiene is implemented",IF(BC44="Advanced","Proposed:Assumes that activities are undertaken with appropriate and well maintained equipment by trained personnel operating under supervision",""))</f>
        <v/>
      </c>
      <c r="BE44" s="179"/>
      <c r="BF44" s="204" t="str">
        <f>IF(BE44="Basic","11133171303: Assumes a good basic standard of occupational hygiene is implemented",IF(BE44="Advanced","Proposed:Assumes that activities are undertaken with appropriate and well maintained equipment by trained personnel operating under supervision",""))</f>
        <v/>
      </c>
      <c r="BG44" s="179"/>
      <c r="BH44" s="204" t="str">
        <f>IF(BG44="Basic","11133171303: Assumes a good basic standard of occupational hygiene is implemented",IF(BG44="Advanced","Proposed:Assumes that activities are undertaken with appropriate and well maintained equipment by trained personnel operating under supervision",""))</f>
        <v/>
      </c>
      <c r="BI44" s="179"/>
      <c r="BJ44" s="204" t="str">
        <f>IF(BI44="Basic","11133171303: Assumes a good basic standard of occupational hygiene is implemented",IF(BI44="Advanced","Proposed:Assumes that activities are undertaken with appropriate and well maintained equipment by trained personnel operating under supervision",""))</f>
        <v/>
      </c>
      <c r="BK44" s="179"/>
      <c r="BL44" s="204" t="str">
        <f>IF(BK44="Basic","11133171303: Assumes a good basic standard of occupational hygiene is implemented",IF(BK44="Advanced","Proposed:Assumes that activities are undertaken with appropriate and well maintained equipment by trained personnel operating under supervision",""))</f>
        <v/>
      </c>
      <c r="BM44" s="179"/>
      <c r="BN44" s="204" t="str">
        <f>IF(BM44="Basic","11133171303: Assumes a good basic standard of occupational hygiene is implemented",IF(BM44="Advanced","Proposed:Assumes that activities are undertaken with appropriate and well maintained equipment by trained personnel operating under supervision",""))</f>
        <v/>
      </c>
      <c r="BO44" s="179"/>
      <c r="BP44" s="204" t="str">
        <f>IF(BO44="Basic","11133171303: Assumes a good basic standard of occupational hygiene is implemented",IF(BO44="Advanced","Proposed:Assumes that activities are undertaken with appropriate and well maintained equipment by trained personnel operating under supervision",""))</f>
        <v/>
      </c>
      <c r="BQ44" s="179"/>
      <c r="BR44" s="204" t="str">
        <f>IF(BQ44="Basic","11133171303: Assumes a good basic standard of occupational hygiene is implemented",IF(BQ44="Advanced","Proposed:Assumes that activities are undertaken with appropriate and well maintained equipment by trained personnel operating under supervision",""))</f>
        <v/>
      </c>
      <c r="BS44" s="179"/>
      <c r="BT44" s="204" t="str">
        <f>IF(BS44="Basic","11133171303: Assumes a good basic standard of occupational hygiene is implemented",IF(BS44="Advanced","Proposed:Assumes that activities are undertaken with appropriate and well maintained equipment by trained personnel operating under supervision",""))</f>
        <v/>
      </c>
      <c r="BU44" s="179"/>
      <c r="BV44" s="204" t="str">
        <f>IF(BU44="Basic","11133171303: Assumes a good basic standard of occupational hygiene is implemented",IF(BU44="Advanced","Proposed:Assumes that activities are undertaken with appropriate and well maintained equipment by trained personnel operating under supervision",""))</f>
        <v/>
      </c>
      <c r="BW44" s="72"/>
    </row>
    <row r="45" spans="1:77" ht="31.5" customHeight="1" x14ac:dyDescent="0.3">
      <c r="A45" s="170" t="s">
        <v>36</v>
      </c>
      <c r="B45" s="165" t="s">
        <v>1</v>
      </c>
      <c r="C45" s="180" t="s">
        <v>38</v>
      </c>
      <c r="D45" s="173" t="s">
        <v>102</v>
      </c>
      <c r="E45" s="174"/>
      <c r="F45" s="175"/>
      <c r="G45" s="174"/>
      <c r="H45" s="175"/>
      <c r="I45" s="174"/>
      <c r="J45" s="175"/>
      <c r="K45" s="174"/>
      <c r="L45" s="175"/>
      <c r="M45" s="174"/>
      <c r="N45" s="175"/>
      <c r="O45" s="174"/>
      <c r="P45" s="175"/>
      <c r="Q45" s="174"/>
      <c r="R45" s="175"/>
      <c r="S45" s="174"/>
      <c r="T45" s="175"/>
      <c r="U45" s="174"/>
      <c r="V45" s="175"/>
      <c r="W45" s="174"/>
      <c r="X45" s="175"/>
      <c r="Y45" s="174"/>
      <c r="Z45" s="175"/>
      <c r="AA45" s="174"/>
      <c r="AB45" s="175"/>
      <c r="AC45" s="174"/>
      <c r="AD45" s="175"/>
      <c r="AE45" s="174"/>
      <c r="AF45" s="175"/>
      <c r="AG45" s="174"/>
      <c r="AH45" s="175"/>
      <c r="AI45" s="174"/>
      <c r="AJ45" s="175"/>
      <c r="AK45" s="174"/>
      <c r="AL45" s="175"/>
      <c r="AM45" s="174"/>
      <c r="AN45" s="175"/>
      <c r="AO45" s="174"/>
      <c r="AP45" s="175"/>
      <c r="AQ45" s="174"/>
      <c r="AR45" s="175"/>
      <c r="AS45" s="174"/>
      <c r="AT45" s="175"/>
      <c r="AU45" s="174"/>
      <c r="AV45" s="175"/>
      <c r="AW45" s="174"/>
      <c r="AX45" s="175"/>
      <c r="AY45" s="174"/>
      <c r="AZ45" s="175"/>
      <c r="BA45" s="174"/>
      <c r="BB45" s="175"/>
      <c r="BC45" s="174"/>
      <c r="BD45" s="175"/>
      <c r="BE45" s="174"/>
      <c r="BF45" s="175"/>
      <c r="BG45" s="174"/>
      <c r="BH45" s="175"/>
      <c r="BI45" s="174"/>
      <c r="BJ45" s="175"/>
      <c r="BK45" s="174"/>
      <c r="BL45" s="175"/>
      <c r="BM45" s="174"/>
      <c r="BN45" s="175"/>
      <c r="BO45" s="174"/>
      <c r="BP45" s="175"/>
      <c r="BQ45" s="174"/>
      <c r="BR45" s="175"/>
      <c r="BS45" s="174"/>
      <c r="BT45" s="175"/>
      <c r="BU45" s="174"/>
      <c r="BV45" s="175"/>
      <c r="BX45" s="80"/>
      <c r="BY45" s="84"/>
    </row>
    <row r="46" spans="1:77" ht="31.5" customHeight="1" x14ac:dyDescent="0.25">
      <c r="A46" s="170" t="s">
        <v>37</v>
      </c>
      <c r="B46" s="165" t="s">
        <v>1</v>
      </c>
      <c r="C46" s="180" t="s">
        <v>216</v>
      </c>
      <c r="D46" s="173" t="s">
        <v>263</v>
      </c>
      <c r="E46" s="174" t="s">
        <v>23</v>
      </c>
      <c r="F46" s="181"/>
      <c r="G46" s="174" t="s">
        <v>23</v>
      </c>
      <c r="H46" s="181"/>
      <c r="I46" s="174" t="s">
        <v>23</v>
      </c>
      <c r="J46" s="181"/>
      <c r="K46" s="174" t="s">
        <v>23</v>
      </c>
      <c r="L46" s="181"/>
      <c r="M46" s="174" t="s">
        <v>23</v>
      </c>
      <c r="N46" s="181"/>
      <c r="O46" s="174" t="s">
        <v>23</v>
      </c>
      <c r="P46" s="181"/>
      <c r="Q46" s="174" t="s">
        <v>23</v>
      </c>
      <c r="R46" s="181"/>
      <c r="S46" s="174" t="s">
        <v>23</v>
      </c>
      <c r="T46" s="181"/>
      <c r="U46" s="174" t="s">
        <v>23</v>
      </c>
      <c r="V46" s="181"/>
      <c r="W46" s="174" t="s">
        <v>23</v>
      </c>
      <c r="X46" s="181"/>
      <c r="Y46" s="174" t="s">
        <v>23</v>
      </c>
      <c r="Z46" s="181"/>
      <c r="AA46" s="174" t="s">
        <v>23</v>
      </c>
      <c r="AB46" s="181"/>
      <c r="AC46" s="174" t="s">
        <v>23</v>
      </c>
      <c r="AD46" s="181"/>
      <c r="AE46" s="174" t="s">
        <v>23</v>
      </c>
      <c r="AF46" s="181"/>
      <c r="AG46" s="174" t="s">
        <v>23</v>
      </c>
      <c r="AH46" s="181"/>
      <c r="AI46" s="174" t="s">
        <v>23</v>
      </c>
      <c r="AJ46" s="181"/>
      <c r="AK46" s="174" t="s">
        <v>23</v>
      </c>
      <c r="AL46" s="181"/>
      <c r="AM46" s="174" t="s">
        <v>23</v>
      </c>
      <c r="AN46" s="181"/>
      <c r="AO46" s="174" t="s">
        <v>23</v>
      </c>
      <c r="AP46" s="181"/>
      <c r="AQ46" s="174" t="s">
        <v>23</v>
      </c>
      <c r="AR46" s="181"/>
      <c r="AS46" s="174" t="s">
        <v>23</v>
      </c>
      <c r="AT46" s="181"/>
      <c r="AU46" s="174" t="s">
        <v>23</v>
      </c>
      <c r="AV46" s="181"/>
      <c r="AW46" s="174" t="s">
        <v>23</v>
      </c>
      <c r="AX46" s="181"/>
      <c r="AY46" s="174" t="s">
        <v>23</v>
      </c>
      <c r="AZ46" s="181"/>
      <c r="BA46" s="174" t="s">
        <v>23</v>
      </c>
      <c r="BB46" s="181"/>
      <c r="BC46" s="174" t="s">
        <v>23</v>
      </c>
      <c r="BD46" s="181"/>
      <c r="BE46" s="174" t="s">
        <v>23</v>
      </c>
      <c r="BF46" s="181"/>
      <c r="BG46" s="174" t="s">
        <v>23</v>
      </c>
      <c r="BH46" s="181"/>
      <c r="BI46" s="174" t="s">
        <v>23</v>
      </c>
      <c r="BJ46" s="181"/>
      <c r="BK46" s="174" t="s">
        <v>23</v>
      </c>
      <c r="BL46" s="181"/>
      <c r="BM46" s="174" t="s">
        <v>23</v>
      </c>
      <c r="BN46" s="181"/>
      <c r="BO46" s="174" t="s">
        <v>23</v>
      </c>
      <c r="BP46" s="181"/>
      <c r="BQ46" s="174" t="s">
        <v>23</v>
      </c>
      <c r="BR46" s="181"/>
      <c r="BS46" s="174" t="s">
        <v>23</v>
      </c>
      <c r="BT46" s="181"/>
      <c r="BU46" s="174" t="s">
        <v>23</v>
      </c>
      <c r="BV46" s="181"/>
    </row>
    <row r="47" spans="1:77" ht="34.5" customHeight="1" x14ac:dyDescent="0.3">
      <c r="A47" s="170" t="s">
        <v>39</v>
      </c>
      <c r="B47" s="165" t="s">
        <v>1</v>
      </c>
      <c r="C47" s="180" t="s">
        <v>204</v>
      </c>
      <c r="D47" s="173" t="s">
        <v>230</v>
      </c>
      <c r="E47" s="174"/>
      <c r="F47" s="181"/>
      <c r="G47" s="174"/>
      <c r="H47" s="181"/>
      <c r="I47" s="174"/>
      <c r="J47" s="181"/>
      <c r="K47" s="174"/>
      <c r="L47" s="181"/>
      <c r="M47" s="174"/>
      <c r="N47" s="181"/>
      <c r="O47" s="174"/>
      <c r="P47" s="181"/>
      <c r="Q47" s="174"/>
      <c r="R47" s="181"/>
      <c r="S47" s="174"/>
      <c r="T47" s="181"/>
      <c r="U47" s="174"/>
      <c r="V47" s="181"/>
      <c r="W47" s="174"/>
      <c r="X47" s="181"/>
      <c r="Y47" s="174"/>
      <c r="Z47" s="181"/>
      <c r="AA47" s="174"/>
      <c r="AB47" s="181"/>
      <c r="AC47" s="174"/>
      <c r="AD47" s="181"/>
      <c r="AE47" s="174"/>
      <c r="AF47" s="181"/>
      <c r="AG47" s="174"/>
      <c r="AH47" s="181"/>
      <c r="AI47" s="174"/>
      <c r="AJ47" s="181"/>
      <c r="AK47" s="174"/>
      <c r="AL47" s="181"/>
      <c r="AM47" s="174"/>
      <c r="AN47" s="181"/>
      <c r="AO47" s="174"/>
      <c r="AP47" s="181"/>
      <c r="AQ47" s="174"/>
      <c r="AR47" s="181"/>
      <c r="AS47" s="174"/>
      <c r="AT47" s="181"/>
      <c r="AU47" s="174"/>
      <c r="AV47" s="181"/>
      <c r="AW47" s="174"/>
      <c r="AX47" s="181"/>
      <c r="AY47" s="174"/>
      <c r="AZ47" s="181"/>
      <c r="BA47" s="174"/>
      <c r="BB47" s="181"/>
      <c r="BC47" s="174"/>
      <c r="BD47" s="181"/>
      <c r="BE47" s="174"/>
      <c r="BF47" s="181"/>
      <c r="BG47" s="174"/>
      <c r="BH47" s="181"/>
      <c r="BI47" s="174"/>
      <c r="BJ47" s="181"/>
      <c r="BK47" s="174"/>
      <c r="BL47" s="181"/>
      <c r="BM47" s="174"/>
      <c r="BN47" s="181"/>
      <c r="BO47" s="174"/>
      <c r="BP47" s="181"/>
      <c r="BQ47" s="174"/>
      <c r="BR47" s="181"/>
      <c r="BS47" s="174"/>
      <c r="BT47" s="181"/>
      <c r="BU47" s="174"/>
      <c r="BV47" s="181"/>
      <c r="BX47" s="80"/>
      <c r="BY47" s="84"/>
    </row>
    <row r="48" spans="1:77" s="67" customFormat="1" ht="39" customHeight="1" thickBot="1" x14ac:dyDescent="0.35">
      <c r="A48" s="182" t="s">
        <v>40</v>
      </c>
      <c r="B48" s="165" t="s">
        <v>1</v>
      </c>
      <c r="C48" s="183" t="s">
        <v>41</v>
      </c>
      <c r="D48" s="184" t="s">
        <v>321</v>
      </c>
      <c r="E48" s="185"/>
      <c r="F48" s="181"/>
      <c r="G48" s="185"/>
      <c r="H48" s="181"/>
      <c r="I48" s="185"/>
      <c r="J48" s="181"/>
      <c r="K48" s="185"/>
      <c r="L48" s="181"/>
      <c r="M48" s="185"/>
      <c r="N48" s="181"/>
      <c r="O48" s="185"/>
      <c r="P48" s="181"/>
      <c r="Q48" s="185"/>
      <c r="R48" s="181"/>
      <c r="S48" s="185"/>
      <c r="T48" s="181"/>
      <c r="U48" s="185"/>
      <c r="V48" s="181"/>
      <c r="W48" s="185"/>
      <c r="X48" s="181"/>
      <c r="Y48" s="185"/>
      <c r="Z48" s="181"/>
      <c r="AA48" s="185"/>
      <c r="AB48" s="181"/>
      <c r="AC48" s="185"/>
      <c r="AD48" s="181"/>
      <c r="AE48" s="185"/>
      <c r="AF48" s="181"/>
      <c r="AG48" s="185"/>
      <c r="AH48" s="181"/>
      <c r="AI48" s="185"/>
      <c r="AJ48" s="181"/>
      <c r="AK48" s="185"/>
      <c r="AL48" s="181"/>
      <c r="AM48" s="185"/>
      <c r="AN48" s="181"/>
      <c r="AO48" s="185"/>
      <c r="AP48" s="181"/>
      <c r="AQ48" s="185"/>
      <c r="AR48" s="181"/>
      <c r="AS48" s="185"/>
      <c r="AT48" s="181"/>
      <c r="AU48" s="185"/>
      <c r="AV48" s="181"/>
      <c r="AW48" s="185"/>
      <c r="AX48" s="181"/>
      <c r="AY48" s="185"/>
      <c r="AZ48" s="181"/>
      <c r="BA48" s="185"/>
      <c r="BB48" s="181"/>
      <c r="BC48" s="185"/>
      <c r="BD48" s="181"/>
      <c r="BE48" s="185"/>
      <c r="BF48" s="181"/>
      <c r="BG48" s="185"/>
      <c r="BH48" s="181"/>
      <c r="BI48" s="185"/>
      <c r="BJ48" s="181"/>
      <c r="BK48" s="185"/>
      <c r="BL48" s="181"/>
      <c r="BM48" s="185"/>
      <c r="BN48" s="181"/>
      <c r="BO48" s="185"/>
      <c r="BP48" s="181"/>
      <c r="BQ48" s="185"/>
      <c r="BR48" s="181"/>
      <c r="BS48" s="185"/>
      <c r="BT48" s="181"/>
      <c r="BU48" s="185"/>
      <c r="BV48" s="181"/>
      <c r="BW48" s="64"/>
      <c r="BX48" s="80"/>
      <c r="BY48" s="84"/>
    </row>
    <row r="49" spans="1:77" ht="65.25" customHeight="1" thickBot="1" x14ac:dyDescent="0.3">
      <c r="A49" s="269">
        <v>4</v>
      </c>
      <c r="B49" s="253"/>
      <c r="C49" s="159" t="s">
        <v>168</v>
      </c>
      <c r="D49" s="156" t="s">
        <v>265</v>
      </c>
      <c r="E49" s="152"/>
      <c r="F49" s="153"/>
      <c r="G49" s="152"/>
      <c r="H49" s="153"/>
      <c r="I49" s="152"/>
      <c r="J49" s="153"/>
      <c r="K49" s="152"/>
      <c r="L49" s="153"/>
      <c r="M49" s="152"/>
      <c r="N49" s="153"/>
      <c r="O49" s="152"/>
      <c r="P49" s="153"/>
      <c r="Q49" s="152"/>
      <c r="R49" s="153"/>
      <c r="S49" s="152"/>
      <c r="T49" s="153"/>
      <c r="U49" s="152"/>
      <c r="V49" s="153"/>
      <c r="W49" s="152"/>
      <c r="X49" s="153"/>
      <c r="Y49" s="152"/>
      <c r="Z49" s="153"/>
      <c r="AA49" s="152"/>
      <c r="AB49" s="153"/>
      <c r="AC49" s="152"/>
      <c r="AD49" s="153"/>
      <c r="AE49" s="152"/>
      <c r="AF49" s="153"/>
      <c r="AG49" s="152"/>
      <c r="AH49" s="153"/>
      <c r="AI49" s="152"/>
      <c r="AJ49" s="153"/>
      <c r="AK49" s="152"/>
      <c r="AL49" s="153"/>
      <c r="AM49" s="152"/>
      <c r="AN49" s="153"/>
      <c r="AO49" s="152"/>
      <c r="AP49" s="153"/>
      <c r="AQ49" s="152"/>
      <c r="AR49" s="153"/>
      <c r="AS49" s="152"/>
      <c r="AT49" s="153"/>
      <c r="AU49" s="152"/>
      <c r="AV49" s="153"/>
      <c r="AW49" s="152"/>
      <c r="AX49" s="153"/>
      <c r="AY49" s="152"/>
      <c r="AZ49" s="153"/>
      <c r="BA49" s="152"/>
      <c r="BB49" s="153"/>
      <c r="BC49" s="152"/>
      <c r="BD49" s="153"/>
      <c r="BE49" s="152"/>
      <c r="BF49" s="153"/>
      <c r="BG49" s="152"/>
      <c r="BH49" s="153"/>
      <c r="BI49" s="152"/>
      <c r="BJ49" s="153"/>
      <c r="BK49" s="152"/>
      <c r="BL49" s="153"/>
      <c r="BM49" s="152"/>
      <c r="BN49" s="153"/>
      <c r="BO49" s="152"/>
      <c r="BP49" s="153"/>
      <c r="BQ49" s="152"/>
      <c r="BR49" s="153"/>
      <c r="BS49" s="152"/>
      <c r="BT49" s="153"/>
      <c r="BU49" s="152"/>
      <c r="BV49" s="153"/>
      <c r="BX49" s="80"/>
      <c r="BY49" s="80"/>
    </row>
    <row r="50" spans="1:77" ht="107.25" customHeight="1" x14ac:dyDescent="0.25">
      <c r="A50" s="273">
        <v>4.0999999999999996</v>
      </c>
      <c r="B50" s="254"/>
      <c r="C50" s="55" t="s">
        <v>43</v>
      </c>
      <c r="D50" s="56" t="s">
        <v>351</v>
      </c>
      <c r="E50" s="57" t="s">
        <v>114</v>
      </c>
      <c r="F50" s="27"/>
      <c r="G50" s="57" t="s">
        <v>114</v>
      </c>
      <c r="H50" s="27"/>
      <c r="I50" s="57" t="s">
        <v>113</v>
      </c>
      <c r="J50" s="27"/>
      <c r="K50" s="57" t="s">
        <v>114</v>
      </c>
      <c r="L50" s="27"/>
      <c r="M50" s="57" t="s">
        <v>114</v>
      </c>
      <c r="N50" s="27"/>
      <c r="O50" s="57" t="s">
        <v>114</v>
      </c>
      <c r="P50" s="27"/>
      <c r="Q50" s="57" t="s">
        <v>114</v>
      </c>
      <c r="R50" s="27"/>
      <c r="S50" s="57" t="s">
        <v>114</v>
      </c>
      <c r="T50" s="27"/>
      <c r="U50" s="57" t="s">
        <v>114</v>
      </c>
      <c r="V50" s="27"/>
      <c r="W50" s="57" t="s">
        <v>114</v>
      </c>
      <c r="X50" s="27"/>
      <c r="Y50" s="57" t="s">
        <v>114</v>
      </c>
      <c r="Z50" s="27"/>
      <c r="AA50" s="57" t="s">
        <v>114</v>
      </c>
      <c r="AB50" s="27"/>
      <c r="AC50" s="57" t="s">
        <v>114</v>
      </c>
      <c r="AD50" s="27"/>
      <c r="AE50" s="57" t="s">
        <v>114</v>
      </c>
      <c r="AF50" s="27"/>
      <c r="AG50" s="57" t="s">
        <v>114</v>
      </c>
      <c r="AH50" s="27"/>
      <c r="AI50" s="57" t="s">
        <v>114</v>
      </c>
      <c r="AJ50" s="27"/>
      <c r="AK50" s="57" t="s">
        <v>114</v>
      </c>
      <c r="AL50" s="27"/>
      <c r="AM50" s="57" t="s">
        <v>114</v>
      </c>
      <c r="AN50" s="27"/>
      <c r="AO50" s="57" t="s">
        <v>114</v>
      </c>
      <c r="AP50" s="27"/>
      <c r="AQ50" s="57" t="s">
        <v>114</v>
      </c>
      <c r="AR50" s="27"/>
      <c r="AS50" s="57" t="s">
        <v>114</v>
      </c>
      <c r="AT50" s="27"/>
      <c r="AU50" s="57" t="s">
        <v>113</v>
      </c>
      <c r="AV50" s="27"/>
      <c r="AW50" s="57" t="s">
        <v>114</v>
      </c>
      <c r="AX50" s="27"/>
      <c r="AY50" s="57" t="s">
        <v>114</v>
      </c>
      <c r="AZ50" s="27"/>
      <c r="BA50" s="57" t="s">
        <v>114</v>
      </c>
      <c r="BB50" s="27"/>
      <c r="BC50" s="57" t="s">
        <v>114</v>
      </c>
      <c r="BD50" s="27"/>
      <c r="BE50" s="57" t="s">
        <v>114</v>
      </c>
      <c r="BF50" s="27"/>
      <c r="BG50" s="57" t="s">
        <v>114</v>
      </c>
      <c r="BH50" s="27"/>
      <c r="BI50" s="57" t="s">
        <v>114</v>
      </c>
      <c r="BJ50" s="27"/>
      <c r="BK50" s="57" t="s">
        <v>114</v>
      </c>
      <c r="BL50" s="27"/>
      <c r="BM50" s="57" t="s">
        <v>114</v>
      </c>
      <c r="BN50" s="27"/>
      <c r="BO50" s="57" t="s">
        <v>114</v>
      </c>
      <c r="BP50" s="27"/>
      <c r="BQ50" s="57" t="s">
        <v>114</v>
      </c>
      <c r="BR50" s="27"/>
      <c r="BS50" s="57" t="s">
        <v>114</v>
      </c>
      <c r="BT50" s="27"/>
      <c r="BU50" s="57" t="s">
        <v>114</v>
      </c>
      <c r="BV50" s="27"/>
    </row>
    <row r="51" spans="1:77" s="67" customFormat="1" ht="110.25" customHeight="1" thickBot="1" x14ac:dyDescent="0.3">
      <c r="A51" s="270">
        <v>4.2</v>
      </c>
      <c r="B51" s="254"/>
      <c r="C51" s="5" t="s">
        <v>45</v>
      </c>
      <c r="D51" s="50" t="s">
        <v>352</v>
      </c>
      <c r="E51" s="6"/>
      <c r="F51" s="53"/>
      <c r="G51" s="6"/>
      <c r="H51" s="53"/>
      <c r="I51" s="6" t="s">
        <v>400</v>
      </c>
      <c r="J51" s="53"/>
      <c r="K51" s="6"/>
      <c r="L51" s="53"/>
      <c r="M51" s="6"/>
      <c r="N51" s="53"/>
      <c r="O51" s="6"/>
      <c r="P51" s="53"/>
      <c r="Q51" s="6"/>
      <c r="R51" s="53"/>
      <c r="S51" s="6"/>
      <c r="T51" s="53"/>
      <c r="U51" s="6"/>
      <c r="V51" s="53"/>
      <c r="W51" s="6"/>
      <c r="X51" s="53"/>
      <c r="Y51" s="6"/>
      <c r="Z51" s="53"/>
      <c r="AA51" s="6"/>
      <c r="AB51" s="53"/>
      <c r="AC51" s="6"/>
      <c r="AD51" s="53"/>
      <c r="AE51" s="6"/>
      <c r="AF51" s="53"/>
      <c r="AG51" s="6"/>
      <c r="AH51" s="53"/>
      <c r="AI51" s="6"/>
      <c r="AJ51" s="53"/>
      <c r="AK51" s="6"/>
      <c r="AL51" s="53"/>
      <c r="AM51" s="6"/>
      <c r="AN51" s="53"/>
      <c r="AO51" s="6"/>
      <c r="AP51" s="53"/>
      <c r="AQ51" s="6"/>
      <c r="AR51" s="53"/>
      <c r="AS51" s="6"/>
      <c r="AT51" s="53"/>
      <c r="AU51" s="6" t="s">
        <v>400</v>
      </c>
      <c r="AV51" s="53"/>
      <c r="AW51" s="6"/>
      <c r="AX51" s="53"/>
      <c r="AY51" s="6"/>
      <c r="AZ51" s="53"/>
      <c r="BA51" s="6"/>
      <c r="BB51" s="53"/>
      <c r="BC51" s="6"/>
      <c r="BD51" s="53"/>
      <c r="BE51" s="6"/>
      <c r="BF51" s="53"/>
      <c r="BG51" s="6"/>
      <c r="BH51" s="53"/>
      <c r="BI51" s="6"/>
      <c r="BJ51" s="53"/>
      <c r="BK51" s="6"/>
      <c r="BL51" s="53"/>
      <c r="BM51" s="6"/>
      <c r="BN51" s="53"/>
      <c r="BO51" s="6"/>
      <c r="BP51" s="53"/>
      <c r="BQ51" s="6"/>
      <c r="BR51" s="53"/>
      <c r="BS51" s="6"/>
      <c r="BT51" s="53"/>
      <c r="BU51" s="6"/>
      <c r="BV51" s="53"/>
      <c r="BW51" s="64"/>
    </row>
    <row r="52" spans="1:77" ht="36" customHeight="1" thickBot="1" x14ac:dyDescent="0.3">
      <c r="A52" s="269">
        <v>5</v>
      </c>
      <c r="B52" s="255"/>
      <c r="C52" s="145" t="s">
        <v>47</v>
      </c>
      <c r="D52" s="156" t="s">
        <v>212</v>
      </c>
      <c r="E52" s="161"/>
      <c r="F52" s="162"/>
      <c r="G52" s="161"/>
      <c r="H52" s="162"/>
      <c r="I52" s="161"/>
      <c r="J52" s="162"/>
      <c r="K52" s="161"/>
      <c r="L52" s="162"/>
      <c r="M52" s="161"/>
      <c r="N52" s="162"/>
      <c r="O52" s="161"/>
      <c r="P52" s="162"/>
      <c r="Q52" s="161"/>
      <c r="R52" s="162"/>
      <c r="S52" s="161"/>
      <c r="T52" s="162"/>
      <c r="U52" s="161"/>
      <c r="V52" s="162"/>
      <c r="W52" s="161"/>
      <c r="X52" s="162"/>
      <c r="Y52" s="161"/>
      <c r="Z52" s="162"/>
      <c r="AA52" s="161"/>
      <c r="AB52" s="162"/>
      <c r="AC52" s="161"/>
      <c r="AD52" s="162"/>
      <c r="AE52" s="161"/>
      <c r="AF52" s="162"/>
      <c r="AG52" s="161"/>
      <c r="AH52" s="162"/>
      <c r="AI52" s="161"/>
      <c r="AJ52" s="162"/>
      <c r="AK52" s="161"/>
      <c r="AL52" s="162"/>
      <c r="AM52" s="161"/>
      <c r="AN52" s="162"/>
      <c r="AO52" s="161"/>
      <c r="AP52" s="162"/>
      <c r="AQ52" s="161"/>
      <c r="AR52" s="162"/>
      <c r="AS52" s="161"/>
      <c r="AT52" s="162"/>
      <c r="AU52" s="161"/>
      <c r="AV52" s="162"/>
      <c r="AW52" s="161"/>
      <c r="AX52" s="162"/>
      <c r="AY52" s="161"/>
      <c r="AZ52" s="162"/>
      <c r="BA52" s="161"/>
      <c r="BB52" s="162"/>
      <c r="BC52" s="161"/>
      <c r="BD52" s="162"/>
      <c r="BE52" s="161"/>
      <c r="BF52" s="162"/>
      <c r="BG52" s="161"/>
      <c r="BH52" s="162"/>
      <c r="BI52" s="161"/>
      <c r="BJ52" s="162"/>
      <c r="BK52" s="161"/>
      <c r="BL52" s="162"/>
      <c r="BM52" s="161"/>
      <c r="BN52" s="162"/>
      <c r="BO52" s="161"/>
      <c r="BP52" s="162"/>
      <c r="BQ52" s="161"/>
      <c r="BR52" s="162"/>
      <c r="BS52" s="161"/>
      <c r="BT52" s="162"/>
      <c r="BU52" s="161"/>
      <c r="BV52" s="162"/>
    </row>
    <row r="53" spans="1:77" s="67" customFormat="1" ht="49.5" customHeight="1" x14ac:dyDescent="0.25">
      <c r="A53" s="186" t="s">
        <v>209</v>
      </c>
      <c r="B53" s="256"/>
      <c r="C53" s="188" t="s">
        <v>48</v>
      </c>
      <c r="D53" s="167" t="s">
        <v>206</v>
      </c>
      <c r="E53" s="168" t="s">
        <v>114</v>
      </c>
      <c r="F53" s="181"/>
      <c r="G53" s="168" t="s">
        <v>114</v>
      </c>
      <c r="H53" s="181"/>
      <c r="I53" s="168" t="s">
        <v>114</v>
      </c>
      <c r="J53" s="181"/>
      <c r="K53" s="168" t="s">
        <v>114</v>
      </c>
      <c r="L53" s="181"/>
      <c r="M53" s="168" t="s">
        <v>114</v>
      </c>
      <c r="N53" s="181"/>
      <c r="O53" s="168" t="s">
        <v>114</v>
      </c>
      <c r="P53" s="181"/>
      <c r="Q53" s="168" t="s">
        <v>114</v>
      </c>
      <c r="R53" s="181"/>
      <c r="S53" s="168" t="s">
        <v>114</v>
      </c>
      <c r="T53" s="181"/>
      <c r="U53" s="168" t="s">
        <v>114</v>
      </c>
      <c r="V53" s="181"/>
      <c r="W53" s="168" t="s">
        <v>114</v>
      </c>
      <c r="X53" s="181"/>
      <c r="Y53" s="168" t="s">
        <v>114</v>
      </c>
      <c r="Z53" s="181"/>
      <c r="AA53" s="168" t="s">
        <v>114</v>
      </c>
      <c r="AB53" s="181"/>
      <c r="AC53" s="168" t="s">
        <v>114</v>
      </c>
      <c r="AD53" s="181"/>
      <c r="AE53" s="168" t="s">
        <v>114</v>
      </c>
      <c r="AF53" s="181"/>
      <c r="AG53" s="168" t="s">
        <v>114</v>
      </c>
      <c r="AH53" s="181"/>
      <c r="AI53" s="168" t="s">
        <v>114</v>
      </c>
      <c r="AJ53" s="181"/>
      <c r="AK53" s="168" t="s">
        <v>114</v>
      </c>
      <c r="AL53" s="181"/>
      <c r="AM53" s="168" t="s">
        <v>114</v>
      </c>
      <c r="AN53" s="181"/>
      <c r="AO53" s="168" t="s">
        <v>114</v>
      </c>
      <c r="AP53" s="181"/>
      <c r="AQ53" s="168" t="s">
        <v>114</v>
      </c>
      <c r="AR53" s="181"/>
      <c r="AS53" s="168" t="s">
        <v>114</v>
      </c>
      <c r="AT53" s="181"/>
      <c r="AU53" s="168" t="s">
        <v>114</v>
      </c>
      <c r="AV53" s="181"/>
      <c r="AW53" s="168" t="s">
        <v>114</v>
      </c>
      <c r="AX53" s="181"/>
      <c r="AY53" s="168" t="s">
        <v>114</v>
      </c>
      <c r="AZ53" s="181"/>
      <c r="BA53" s="168" t="s">
        <v>114</v>
      </c>
      <c r="BB53" s="181"/>
      <c r="BC53" s="168" t="s">
        <v>114</v>
      </c>
      <c r="BD53" s="181"/>
      <c r="BE53" s="168" t="s">
        <v>114</v>
      </c>
      <c r="BF53" s="181"/>
      <c r="BG53" s="168" t="s">
        <v>114</v>
      </c>
      <c r="BH53" s="181"/>
      <c r="BI53" s="168" t="s">
        <v>114</v>
      </c>
      <c r="BJ53" s="181"/>
      <c r="BK53" s="168" t="s">
        <v>114</v>
      </c>
      <c r="BL53" s="181"/>
      <c r="BM53" s="168" t="s">
        <v>114</v>
      </c>
      <c r="BN53" s="181"/>
      <c r="BO53" s="168" t="s">
        <v>114</v>
      </c>
      <c r="BP53" s="181"/>
      <c r="BQ53" s="168" t="s">
        <v>114</v>
      </c>
      <c r="BR53" s="181"/>
      <c r="BS53" s="168" t="s">
        <v>114</v>
      </c>
      <c r="BT53" s="181"/>
      <c r="BU53" s="168" t="s">
        <v>114</v>
      </c>
      <c r="BV53" s="181"/>
      <c r="BW53" s="64"/>
    </row>
    <row r="54" spans="1:77" s="67" customFormat="1" ht="25.2" thickBot="1" x14ac:dyDescent="0.3">
      <c r="A54" s="189" t="s">
        <v>210</v>
      </c>
      <c r="B54" s="257"/>
      <c r="C54" s="191" t="s">
        <v>38</v>
      </c>
      <c r="D54" s="192" t="s">
        <v>101</v>
      </c>
      <c r="E54" s="168"/>
      <c r="F54" s="175"/>
      <c r="G54" s="168"/>
      <c r="H54" s="175"/>
      <c r="I54" s="168"/>
      <c r="J54" s="175"/>
      <c r="K54" s="168"/>
      <c r="L54" s="175"/>
      <c r="M54" s="168"/>
      <c r="N54" s="175"/>
      <c r="O54" s="168"/>
      <c r="P54" s="175"/>
      <c r="Q54" s="168"/>
      <c r="R54" s="175"/>
      <c r="S54" s="168"/>
      <c r="T54" s="175"/>
      <c r="U54" s="168"/>
      <c r="V54" s="175"/>
      <c r="W54" s="168"/>
      <c r="X54" s="175"/>
      <c r="Y54" s="168"/>
      <c r="Z54" s="175"/>
      <c r="AA54" s="168"/>
      <c r="AB54" s="175"/>
      <c r="AC54" s="168"/>
      <c r="AD54" s="175"/>
      <c r="AE54" s="168"/>
      <c r="AF54" s="175"/>
      <c r="AG54" s="168"/>
      <c r="AH54" s="175"/>
      <c r="AI54" s="168"/>
      <c r="AJ54" s="175"/>
      <c r="AK54" s="168"/>
      <c r="AL54" s="175"/>
      <c r="AM54" s="168"/>
      <c r="AN54" s="175"/>
      <c r="AO54" s="168"/>
      <c r="AP54" s="175"/>
      <c r="AQ54" s="168"/>
      <c r="AR54" s="175"/>
      <c r="AS54" s="168"/>
      <c r="AT54" s="175"/>
      <c r="AU54" s="168"/>
      <c r="AV54" s="175"/>
      <c r="AW54" s="168"/>
      <c r="AX54" s="175"/>
      <c r="AY54" s="168"/>
      <c r="AZ54" s="175"/>
      <c r="BA54" s="168"/>
      <c r="BB54" s="175"/>
      <c r="BC54" s="168"/>
      <c r="BD54" s="175"/>
      <c r="BE54" s="168"/>
      <c r="BF54" s="175"/>
      <c r="BG54" s="168"/>
      <c r="BH54" s="175"/>
      <c r="BI54" s="168"/>
      <c r="BJ54" s="175"/>
      <c r="BK54" s="168"/>
      <c r="BL54" s="175"/>
      <c r="BM54" s="168"/>
      <c r="BN54" s="175"/>
      <c r="BO54" s="168"/>
      <c r="BP54" s="175"/>
      <c r="BQ54" s="168"/>
      <c r="BR54" s="175"/>
      <c r="BS54" s="168"/>
      <c r="BT54" s="175"/>
      <c r="BU54" s="168"/>
      <c r="BV54" s="175"/>
      <c r="BW54" s="64"/>
    </row>
    <row r="55" spans="1:77" ht="56.25" customHeight="1" thickBot="1" x14ac:dyDescent="0.3">
      <c r="A55" s="269">
        <v>6</v>
      </c>
      <c r="B55" s="255"/>
      <c r="C55" s="163" t="s">
        <v>182</v>
      </c>
      <c r="D55" s="156" t="s">
        <v>232</v>
      </c>
      <c r="E55" s="164"/>
      <c r="F55" s="162"/>
      <c r="G55" s="164"/>
      <c r="H55" s="162"/>
      <c r="I55" s="164"/>
      <c r="J55" s="162"/>
      <c r="K55" s="164"/>
      <c r="L55" s="162"/>
      <c r="M55" s="164"/>
      <c r="N55" s="162"/>
      <c r="O55" s="164"/>
      <c r="P55" s="162"/>
      <c r="Q55" s="164"/>
      <c r="R55" s="162"/>
      <c r="S55" s="164"/>
      <c r="T55" s="162"/>
      <c r="U55" s="164"/>
      <c r="V55" s="162"/>
      <c r="W55" s="164"/>
      <c r="X55" s="162"/>
      <c r="Y55" s="164"/>
      <c r="Z55" s="162"/>
      <c r="AA55" s="164"/>
      <c r="AB55" s="162"/>
      <c r="AC55" s="164"/>
      <c r="AD55" s="162"/>
      <c r="AE55" s="164"/>
      <c r="AF55" s="162"/>
      <c r="AG55" s="164"/>
      <c r="AH55" s="162"/>
      <c r="AI55" s="164"/>
      <c r="AJ55" s="162"/>
      <c r="AK55" s="164"/>
      <c r="AL55" s="162"/>
      <c r="AM55" s="164"/>
      <c r="AN55" s="162"/>
      <c r="AO55" s="164"/>
      <c r="AP55" s="162"/>
      <c r="AQ55" s="164"/>
      <c r="AR55" s="162"/>
      <c r="AS55" s="164"/>
      <c r="AT55" s="162"/>
      <c r="AU55" s="164"/>
      <c r="AV55" s="162"/>
      <c r="AW55" s="164"/>
      <c r="AX55" s="162"/>
      <c r="AY55" s="164"/>
      <c r="AZ55" s="162"/>
      <c r="BA55" s="164"/>
      <c r="BB55" s="162"/>
      <c r="BC55" s="164"/>
      <c r="BD55" s="162"/>
      <c r="BE55" s="164"/>
      <c r="BF55" s="162"/>
      <c r="BG55" s="164"/>
      <c r="BH55" s="162"/>
      <c r="BI55" s="164"/>
      <c r="BJ55" s="162"/>
      <c r="BK55" s="164"/>
      <c r="BL55" s="162"/>
      <c r="BM55" s="164"/>
      <c r="BN55" s="162"/>
      <c r="BO55" s="164"/>
      <c r="BP55" s="162"/>
      <c r="BQ55" s="164"/>
      <c r="BR55" s="162"/>
      <c r="BS55" s="164"/>
      <c r="BT55" s="162"/>
      <c r="BU55" s="164"/>
      <c r="BV55" s="162"/>
    </row>
    <row r="56" spans="1:77" ht="34.5" customHeight="1" x14ac:dyDescent="0.25">
      <c r="A56" s="271">
        <v>6.1</v>
      </c>
      <c r="B56" s="258"/>
      <c r="C56" s="10" t="s">
        <v>51</v>
      </c>
      <c r="D56" s="58" t="s">
        <v>382</v>
      </c>
      <c r="E56" s="11"/>
      <c r="F56" s="53" t="str">
        <f>IF(E56="Basic","11133171303: Assumes a good basic standard of occupational hygiene is implemented",IF(E56="Advanced","Proposed:Assumes that activities are undertaken with appropriate and well maintained equipment by trained personnel operating under supervision",""))</f>
        <v/>
      </c>
      <c r="G56" s="11"/>
      <c r="H56" s="53" t="str">
        <f>IF(G56="Basic","11133171303: Assumes a good basic standard of occupational hygiene is implemented",IF(G56="Advanced","Proposed:Assumes that activities are undertaken with appropriate and well maintained equipment by trained personnel operating under supervision",""))</f>
        <v/>
      </c>
      <c r="I56" s="11"/>
      <c r="J56" s="53" t="str">
        <f>IF(I56="Basic","11133171303: Assumes a good basic standard of occupational hygiene is implemented",IF(I56="Advanced","Proposed:Assumes that activities are undertaken with appropriate and well maintained equipment by trained personnel operating under supervision",""))</f>
        <v/>
      </c>
      <c r="K56" s="11"/>
      <c r="L56" s="53" t="str">
        <f>IF(K56="Basic","11133171303: Assumes a good basic standard of occupational hygiene is implemented",IF(K56="Advanced","Proposed:Assumes that activities are undertaken with appropriate and well maintained equipment by trained personnel operating under supervision",""))</f>
        <v/>
      </c>
      <c r="M56" s="11"/>
      <c r="N56" s="53" t="str">
        <f>IF(M56="Basic","11133171303: Assumes a good basic standard of occupational hygiene is implemented",IF(M56="Advanced","Proposed:Assumes that activities are undertaken with appropriate and well maintained equipment by trained personnel operating under supervision",""))</f>
        <v/>
      </c>
      <c r="O56" s="11"/>
      <c r="P56" s="53" t="str">
        <f>IF(O56="Basic","11133171303: Assumes a good basic standard of occupational hygiene is implemented",IF(O56="Advanced","Proposed:Assumes that activities are undertaken with appropriate and well maintained equipment by trained personnel operating under supervision",""))</f>
        <v/>
      </c>
      <c r="Q56" s="11"/>
      <c r="R56" s="53" t="str">
        <f>IF(Q56="Basic","11133171303: Assumes a good basic standard of occupational hygiene is implemented",IF(Q56="Advanced","Proposed:Assumes that activities are undertaken with appropriate and well maintained equipment by trained personnel operating under supervision",""))</f>
        <v/>
      </c>
      <c r="S56" s="11"/>
      <c r="T56" s="53" t="str">
        <f>IF(S56="Basic","11133171303: Assumes a good basic standard of occupational hygiene is implemented",IF(S56="Advanced","Proposed:Assumes that activities are undertaken with appropriate and well maintained equipment by trained personnel operating under supervision",""))</f>
        <v/>
      </c>
      <c r="U56" s="11"/>
      <c r="V56" s="53" t="str">
        <f>IF(U56="Basic","11133171303: Assumes a good basic standard of occupational hygiene is implemented",IF(U56="Advanced","Proposed:Assumes that activities are undertaken with appropriate and well maintained equipment by trained personnel operating under supervision",""))</f>
        <v/>
      </c>
      <c r="W56" s="11"/>
      <c r="X56" s="53" t="str">
        <f>IF(W56="Basic","11133171303: Assumes a good basic standard of occupational hygiene is implemented",IF(W56="Advanced","Proposed:Assumes that activities are undertaken with appropriate and well maintained equipment by trained personnel operating under supervision",""))</f>
        <v/>
      </c>
      <c r="Y56" s="11"/>
      <c r="Z56" s="53" t="str">
        <f>IF(Y56="Basic","11133171303: Assumes a good basic standard of occupational hygiene is implemented",IF(Y56="Advanced","Proposed:Assumes that activities are undertaken with appropriate and well maintained equipment by trained personnel operating under supervision",""))</f>
        <v/>
      </c>
      <c r="AA56" s="11"/>
      <c r="AB56" s="53" t="str">
        <f>IF(AA56="Basic","11133171303: Assumes a good basic standard of occupational hygiene is implemented",IF(AA56="Advanced","Proposed:Assumes that activities are undertaken with appropriate and well maintained equipment by trained personnel operating under supervision",""))</f>
        <v/>
      </c>
      <c r="AC56" s="11"/>
      <c r="AD56" s="53" t="str">
        <f>IF(AC56="Basic","11133171303: Assumes a good basic standard of occupational hygiene is implemented",IF(AC56="Advanced","Proposed:Assumes that activities are undertaken with appropriate and well maintained equipment by trained personnel operating under supervision",""))</f>
        <v/>
      </c>
      <c r="AE56" s="11"/>
      <c r="AF56" s="53" t="str">
        <f>IF(AE56="Basic","11133171303: Assumes a good basic standard of occupational hygiene is implemented",IF(AE56="Advanced","Proposed:Assumes that activities are undertaken with appropriate and well maintained equipment by trained personnel operating under supervision",""))</f>
        <v/>
      </c>
      <c r="AG56" s="11"/>
      <c r="AH56" s="53" t="str">
        <f>IF(AG56="Basic","11133171303: Assumes a good basic standard of occupational hygiene is implemented",IF(AG56="Advanced","Proposed:Assumes that activities are undertaken with appropriate and well maintained equipment by trained personnel operating under supervision",""))</f>
        <v/>
      </c>
      <c r="AI56" s="11"/>
      <c r="AJ56" s="53" t="str">
        <f>IF(AI56="Basic","11133171303: Assumes a good basic standard of occupational hygiene is implemented",IF(AI56="Advanced","Proposed:Assumes that activities are undertaken with appropriate and well maintained equipment by trained personnel operating under supervision",""))</f>
        <v/>
      </c>
      <c r="AK56" s="11"/>
      <c r="AL56" s="53" t="str">
        <f>IF(AK56="Basic","11133171303: Assumes a good basic standard of occupational hygiene is implemented",IF(AK56="Advanced","Proposed:Assumes that activities are undertaken with appropriate and well maintained equipment by trained personnel operating under supervision",""))</f>
        <v/>
      </c>
      <c r="AM56" s="11"/>
      <c r="AN56" s="53" t="str">
        <f>IF(AM56="Basic","11133171303: Assumes a good basic standard of occupational hygiene is implemented",IF(AM56="Advanced","Proposed:Assumes that activities are undertaken with appropriate and well maintained equipment by trained personnel operating under supervision",""))</f>
        <v/>
      </c>
      <c r="AO56" s="11"/>
      <c r="AP56" s="53" t="str">
        <f>IF(AO56="Basic","11133171303: Assumes a good basic standard of occupational hygiene is implemented",IF(AO56="Advanced","Proposed:Assumes that activities are undertaken with appropriate and well maintained equipment by trained personnel operating under supervision",""))</f>
        <v/>
      </c>
      <c r="AQ56" s="11"/>
      <c r="AR56" s="53" t="str">
        <f>IF(AQ56="Basic","11133171303: Assumes a good basic standard of occupational hygiene is implemented",IF(AQ56="Advanced","Proposed:Assumes that activities are undertaken with appropriate and well maintained equipment by trained personnel operating under supervision",""))</f>
        <v/>
      </c>
      <c r="AS56" s="11"/>
      <c r="AT56" s="53" t="str">
        <f>IF(AS56="Basic","11133171303: Assumes a good basic standard of occupational hygiene is implemented",IF(AS56="Advanced","Proposed:Assumes that activities are undertaken with appropriate and well maintained equipment by trained personnel operating under supervision",""))</f>
        <v/>
      </c>
      <c r="AU56" s="11"/>
      <c r="AV56" s="53" t="str">
        <f>IF(AU56="Basic","11133171303: Assumes a good basic standard of occupational hygiene is implemented",IF(AU56="Advanced","Proposed:Assumes that activities are undertaken with appropriate and well maintained equipment by trained personnel operating under supervision",""))</f>
        <v/>
      </c>
      <c r="AW56" s="11"/>
      <c r="AX56" s="53" t="str">
        <f>IF(AW56="Basic","11133171303: Assumes a good basic standard of occupational hygiene is implemented",IF(AW56="Advanced","Proposed:Assumes that activities are undertaken with appropriate and well maintained equipment by trained personnel operating under supervision",""))</f>
        <v/>
      </c>
      <c r="AY56" s="11"/>
      <c r="AZ56" s="53" t="str">
        <f>IF(AY56="Basic","11133171303: Assumes a good basic standard of occupational hygiene is implemented",IF(AY56="Advanced","Proposed:Assumes that activities are undertaken with appropriate and well maintained equipment by trained personnel operating under supervision",""))</f>
        <v/>
      </c>
      <c r="BA56" s="11"/>
      <c r="BB56" s="53" t="str">
        <f>IF(BA56="Basic","11133171303: Assumes a good basic standard of occupational hygiene is implemented",IF(BA56="Advanced","Proposed:Assumes that activities are undertaken with appropriate and well maintained equipment by trained personnel operating under supervision",""))</f>
        <v/>
      </c>
      <c r="BC56" s="11"/>
      <c r="BD56" s="53" t="str">
        <f>IF(BC56="Basic","11133171303: Assumes a good basic standard of occupational hygiene is implemented",IF(BC56="Advanced","Proposed:Assumes that activities are undertaken with appropriate and well maintained equipment by trained personnel operating under supervision",""))</f>
        <v/>
      </c>
      <c r="BE56" s="11"/>
      <c r="BF56" s="53" t="str">
        <f>IF(BE56="Basic","11133171303: Assumes a good basic standard of occupational hygiene is implemented",IF(BE56="Advanced","Proposed:Assumes that activities are undertaken with appropriate and well maintained equipment by trained personnel operating under supervision",""))</f>
        <v/>
      </c>
      <c r="BG56" s="11"/>
      <c r="BH56" s="53" t="str">
        <f>IF(BG56="Basic","11133171303: Assumes a good basic standard of occupational hygiene is implemented",IF(BG56="Advanced","Proposed:Assumes that activities are undertaken with appropriate and well maintained equipment by trained personnel operating under supervision",""))</f>
        <v/>
      </c>
      <c r="BI56" s="11"/>
      <c r="BJ56" s="53" t="str">
        <f>IF(BI56="Basic","11133171303: Assumes a good basic standard of occupational hygiene is implemented",IF(BI56="Advanced","Proposed:Assumes that activities are undertaken with appropriate and well maintained equipment by trained personnel operating under supervision",""))</f>
        <v/>
      </c>
      <c r="BK56" s="11"/>
      <c r="BL56" s="53" t="str">
        <f>IF(BK56="Basic","11133171303: Assumes a good basic standard of occupational hygiene is implemented",IF(BK56="Advanced","Proposed:Assumes that activities are undertaken with appropriate and well maintained equipment by trained personnel operating under supervision",""))</f>
        <v/>
      </c>
      <c r="BM56" s="11"/>
      <c r="BN56" s="53" t="str">
        <f>IF(BM56="Basic","11133171303: Assumes a good basic standard of occupational hygiene is implemented",IF(BM56="Advanced","Proposed:Assumes that activities are undertaken with appropriate and well maintained equipment by trained personnel operating under supervision",""))</f>
        <v/>
      </c>
      <c r="BO56" s="11"/>
      <c r="BP56" s="53" t="str">
        <f>IF(BO56="Basic","11133171303: Assumes a good basic standard of occupational hygiene is implemented",IF(BO56="Advanced","Proposed:Assumes that activities are undertaken with appropriate and well maintained equipment by trained personnel operating under supervision",""))</f>
        <v/>
      </c>
      <c r="BQ56" s="11"/>
      <c r="BR56" s="53" t="str">
        <f>IF(BQ56="Basic","11133171303: Assumes a good basic standard of occupational hygiene is implemented",IF(BQ56="Advanced","Proposed:Assumes that activities are undertaken with appropriate and well maintained equipment by trained personnel operating under supervision",""))</f>
        <v/>
      </c>
      <c r="BS56" s="11"/>
      <c r="BT56" s="53" t="str">
        <f>IF(BS56="Basic","11133171303: Assumes a good basic standard of occupational hygiene is implemented",IF(BS56="Advanced","Proposed:Assumes that activities are undertaken with appropriate and well maintained equipment by trained personnel operating under supervision",""))</f>
        <v/>
      </c>
      <c r="BU56" s="11"/>
      <c r="BV56" s="53" t="str">
        <f>IF(BU56="Basic","11133171303: Assumes a good basic standard of occupational hygiene is implemented",IF(BU56="Advanced","Proposed:Assumes that activities are undertaken with appropriate and well maintained equipment by trained personnel operating under supervision",""))</f>
        <v/>
      </c>
    </row>
    <row r="57" spans="1:77" ht="36.75" customHeight="1" thickBot="1" x14ac:dyDescent="0.3">
      <c r="A57" s="272">
        <v>6.2</v>
      </c>
      <c r="B57" s="254"/>
      <c r="C57" s="3" t="s">
        <v>103</v>
      </c>
      <c r="D57" s="59" t="s">
        <v>383</v>
      </c>
      <c r="E57" s="7"/>
      <c r="F57" s="86"/>
      <c r="G57" s="7"/>
      <c r="H57" s="86"/>
      <c r="I57" s="7"/>
      <c r="J57" s="86"/>
      <c r="K57" s="7"/>
      <c r="L57" s="86"/>
      <c r="M57" s="7"/>
      <c r="N57" s="86"/>
      <c r="O57" s="7"/>
      <c r="P57" s="86"/>
      <c r="Q57" s="7"/>
      <c r="R57" s="86"/>
      <c r="S57" s="7"/>
      <c r="T57" s="86"/>
      <c r="U57" s="7"/>
      <c r="V57" s="86"/>
      <c r="W57" s="7"/>
      <c r="X57" s="86"/>
      <c r="Y57" s="7"/>
      <c r="Z57" s="86"/>
      <c r="AA57" s="7"/>
      <c r="AB57" s="86"/>
      <c r="AC57" s="7"/>
      <c r="AD57" s="86"/>
      <c r="AE57" s="7"/>
      <c r="AF57" s="86"/>
      <c r="AG57" s="7"/>
      <c r="AH57" s="86"/>
      <c r="AI57" s="7"/>
      <c r="AJ57" s="86"/>
      <c r="AK57" s="7"/>
      <c r="AL57" s="86"/>
      <c r="AM57" s="7"/>
      <c r="AN57" s="86"/>
      <c r="AO57" s="7"/>
      <c r="AP57" s="86"/>
      <c r="AQ57" s="7"/>
      <c r="AR57" s="86"/>
      <c r="AS57" s="7"/>
      <c r="AT57" s="86"/>
      <c r="AU57" s="7"/>
      <c r="AV57" s="86"/>
      <c r="AW57" s="7"/>
      <c r="AX57" s="86"/>
      <c r="AY57" s="7"/>
      <c r="AZ57" s="86"/>
      <c r="BA57" s="7"/>
      <c r="BB57" s="86"/>
      <c r="BC57" s="7"/>
      <c r="BD57" s="86"/>
      <c r="BE57" s="7"/>
      <c r="BF57" s="86"/>
      <c r="BG57" s="7"/>
      <c r="BH57" s="86"/>
      <c r="BI57" s="7"/>
      <c r="BJ57" s="86"/>
      <c r="BK57" s="7"/>
      <c r="BL57" s="86"/>
      <c r="BM57" s="7"/>
      <c r="BN57" s="86"/>
      <c r="BO57" s="7"/>
      <c r="BP57" s="86"/>
      <c r="BQ57" s="7"/>
      <c r="BR57" s="86"/>
      <c r="BS57" s="7"/>
      <c r="BT57" s="86"/>
      <c r="BU57" s="7"/>
      <c r="BV57" s="86"/>
    </row>
    <row r="58" spans="1:77" x14ac:dyDescent="0.4">
      <c r="A58" s="17"/>
    </row>
  </sheetData>
  <mergeCells count="35">
    <mergeCell ref="E4:F4"/>
    <mergeCell ref="AO4:AP4"/>
    <mergeCell ref="G4:H4"/>
    <mergeCell ref="I4:J4"/>
    <mergeCell ref="K4:L4"/>
    <mergeCell ref="O4:P4"/>
    <mergeCell ref="S4:T4"/>
    <mergeCell ref="AC4:AD4"/>
    <mergeCell ref="AE4:AF4"/>
    <mergeCell ref="AM4:AN4"/>
    <mergeCell ref="AG4:AH4"/>
    <mergeCell ref="AI4:AJ4"/>
    <mergeCell ref="AK4:AL4"/>
    <mergeCell ref="Q4:R4"/>
    <mergeCell ref="M4:N4"/>
    <mergeCell ref="U4:V4"/>
    <mergeCell ref="BQ4:BR4"/>
    <mergeCell ref="BS4:BT4"/>
    <mergeCell ref="BU4:BV4"/>
    <mergeCell ref="BI4:BJ4"/>
    <mergeCell ref="BK4:BL4"/>
    <mergeCell ref="BM4:BN4"/>
    <mergeCell ref="BO4:BP4"/>
    <mergeCell ref="BC4:BD4"/>
    <mergeCell ref="BE4:BF4"/>
    <mergeCell ref="BG4:BH4"/>
    <mergeCell ref="AQ4:AR4"/>
    <mergeCell ref="AS4:AT4"/>
    <mergeCell ref="AU4:AV4"/>
    <mergeCell ref="AY4:AZ4"/>
    <mergeCell ref="W4:X4"/>
    <mergeCell ref="Y4:Z4"/>
    <mergeCell ref="AA4:AB4"/>
    <mergeCell ref="AW4:AX4"/>
    <mergeCell ref="BA4:BB4"/>
  </mergeCells>
  <dataValidations xWindow="1098" yWindow="747" count="3">
    <dataValidation errorStyle="warning" allowBlank="1" showInputMessage="1" showErrorMessage="1" prompt="Note that a number of alternative ESCom phrases are available" sqref="G26 S26 K26 O26 I26 AC26 W26 AM26 E26 AO26 AI26 AQ26 AS26 AU26 AK26 BA26 BC26 BE26 BG26 BI26 BK26 BM26 BO26 BQ26 BS26 M26 U26 Q26 Y26 AA26 AE26 AG26 AY26 BU26 AW26"/>
    <dataValidation allowBlank="1" showInputMessage="1" showErrorMessage="1" prompt="See ESCom Catalogue for selection of alternative phrases" sqref="H20 J20 BV20 AL20 F20 AD20 AB20 AN20 N20 T20 AP20 AR20 AT20 R20 AZ20 BB20 BD20 BF20 BH20 BJ20 BL20 BN20 BP20 BR20 BT20 L20 V20 X20 Z20 AF20 AH20 AJ20 P20 AV20 AX20"/>
    <dataValidation type="date" errorStyle="information" allowBlank="1" showInputMessage="1" showErrorMessage="1" error="Note that a number of alternative ESCom phrases are available" prompt="Specify maximum hours or minutes per day" sqref="BG20 I20 K20 AM20 O20 AC20 S20 AE20 AO20 E20 AQ20 AS20 AU20 AY20 BA20 BC20 BE20 BQ20 AI20 BI20 BK20 BM20 BO20 BS20 BU20 M20 U20 W20 Y20 AA20 Q20 AG20 G20 AK20 AW20">
      <formula1>42370</formula1>
      <formula2>42736</formula2>
    </dataValidation>
  </dataValidations>
  <pageMargins left="0.70866141732283472" right="0.70866141732283472" top="0.74803149606299213" bottom="0.74803149606299213" header="0.31496062992125984" footer="0.31496062992125984"/>
  <pageSetup paperSize="8" scale="14" fitToHeight="0" orientation="landscape" r:id="rId1"/>
  <legacyDrawing r:id="rId2"/>
  <extLst>
    <ext xmlns:x14="http://schemas.microsoft.com/office/spreadsheetml/2009/9/main" uri="{CCE6A557-97BC-4b89-ADB6-D9C93CAAB3DF}">
      <x14:dataValidations xmlns:xm="http://schemas.microsoft.com/office/excel/2006/main" xWindow="1098" yWindow="747" count="16">
        <x14:dataValidation type="list" errorStyle="information" allowBlank="1" showInputMessage="1" showErrorMessage="1" error="Ensure you provide sufficient information for registrant" prompt="See &quot;PROC &amp; LEV&quot; sheet for Ecetoc TRA effectiveness %">
          <x14:formula1>
            <xm:f>Dropdowns!$L$2:$L$8</xm:f>
          </x14:formula1>
          <xm:sqref>G31 AK31 K31 O31 S31 AC31 AE31 AM31 AO31 E31 AQ31 AS31 AU31 AY31 BA31 BC31 Y31 BE31 BI31 BK31 BM31 BO31 BQ31 BS31 BU31 M31 U31 Q31 W31 AA31 AG31 AI31 I31 BG31 AW31</xm:sqref>
        </x14:dataValidation>
        <x14:dataValidation type="list" errorStyle="warning" allowBlank="1" showInputMessage="1" showErrorMessage="1" error="e.g. 70%; or_x000a_Stoffenmanager:supplied air system TH2" prompt="80% and 90%  are the only options available in TRA. ">
          <x14:formula1>
            <xm:f>Dropdowns!$M$2:$M$6</xm:f>
          </x14:formula1>
          <xm:sqref>G34 I34 K34 O34 S34 AC34 AE34 AM34 AO34 E34 AQ34 AS34 AU34 AY34 BA34 BC34 Y34 BE34 BI34 BK34 BM34 BO34 BQ34 BS34 BU34 M34 U34 Q34 W34 AA34 AG34 AI34 AK34 BG34 AW34</xm:sqref>
        </x14:dataValidation>
        <x14:dataValidation type="list" errorStyle="warning" allowBlank="1" showInputMessage="1" prompt="If yes, provide effectiveness and/or details below_x000a_If no, go to row 2.10">
          <x14:formula1>
            <xm:f>Dropdowns!$A$2:$A$4</xm:f>
          </x14:formula1>
          <xm:sqref>G36 I36 K36 O36 S36 AC36 AE36 AM36 AO36 E36 AQ36 AS36 AG36 AI36 AK36 Y36 BQ36 BK36 BO36 BU36 AA36 BS36 W36 M36 U36 Q36</xm:sqref>
        </x14:dataValidation>
        <x14:dataValidation type="list" errorStyle="warning" allowBlank="1" showInputMessage="1" prompt="If yes, provide effectiveness and/or details below_x000a_If no, go to row 2.9">
          <x14:formula1>
            <xm:f>Dropdowns!$A$2:$A$4</xm:f>
          </x14:formula1>
          <xm:sqref>G33 I33 K33 O33 S33 AC33 AE33 AM33 AO33 E33 AQ33 AS33 AU33 AU39 AU36 Y33 BK33 BU33 BS33 M33 U33 Q33 W33 AA33 AG33 AI33 AK33</xm:sqref>
        </x14:dataValidation>
        <x14:dataValidation type="list" errorStyle="warning" allowBlank="1" showInputMessage="1" showErrorMessage="1" error="Ensure you specify  performance or type of RPE. Describe further in row 2.6.1 if necessary" prompt="If yes, provide effectiveness and/or details below._x000a_If no, go to row 2.8">
          <x14:formula1>
            <xm:f>Dropdowns!$A$2:$A$4</xm:f>
          </x14:formula1>
          <xm:sqref>G30 I30 K30 O30 S30 AC30 AE30 AM30 AO30 E30 AQ30 AS30 AU30 AY30 BA30 BC30 AK30 BE36 BQ30 AY33 AY36 AY39 BA33 BA36 BA39 BC33 BC36 Y30 BI30 BK30 BM30 BO30 BI33 BI36 BG39 BS30 BU30 BM33 BM36 BK39 BO33 BQ33 M30 U30 Q30 W30 AA30 AG30 AI30 BE30 BE33 BG30 BG33 BG36 BI39 BM39 BO39 BQ39 BS39 BU39 AW30 AW33 AW36 AW39</xm:sqref>
        </x14:dataValidation>
        <x14:dataValidation type="list" errorStyle="information" allowBlank="1" showInputMessage="1" prompt="Indicate which tool uses this condition as exposure assessment input">
          <x14:formula1>
            <xm:f>Dropdowns!$R$2:$R$10</xm:f>
          </x14:formula1>
          <xm:sqref>G48 I48 K48 O48 S48 AC48 AE48 AM48 AO48 E48 AQ48 AS48 AU48 AY48 BA48 BC48 BE48 BG48 BI48 BK48 BM48 BO48 BQ48 BS48 BU48 M48 U48 W48 Y48 AA48 AG48 AI48 AK48 Q48 AW48</xm:sqref>
        </x14:dataValidation>
        <x14:dataValidation type="list" errorStyle="warning" allowBlank="1" showInputMessage="1" showErrorMessage="1" prompt="Refers to rigorous containment from HH perspective, for normal registrations. This does not refer to registration as intermediates.">
          <x14:formula1>
            <xm:f>Dropdowns!$A$2:$A$4</xm:f>
          </x14:formula1>
          <xm:sqref>G50 I50 K50 O50 S50 AC50 AE50 AM50 AO50 E50 AQ50 AS50 AU50 AY50 BA50 BC50 BE50 BG50 BI50 Q50 BK50 BM50 BO50 BQ50 BS50 M50 U50 W50 Y50 AA50 AG50 AI50 AK50 BU50 AW50</xm:sqref>
        </x14:dataValidation>
        <x14:dataValidation type="list" errorStyle="warning" allowBlank="1" showInputMessage="1" showErrorMessage="1" error="Oral routes are not normally relevant for workers" prompt="Select the exposure route(s) for which the measured data is relevant. ">
          <x14:formula1>
            <xm:f>Dropdowns!$Q$2:$Q$5</xm:f>
          </x14:formula1>
          <xm:sqref>G54 I54 K54 O54 S54 AC54 AE54 AM54 AO54 E54 AQ54 AS54 AU54 AY54 BA54 BC54 BE54 BG54 BI54 BK54 BM54 BO54 BQ54 BS54 BU54 M54 U54 W54 Y54 AA54 AG54 AI54 AK54 Q54 AW54</xm:sqref>
        </x14:dataValidation>
        <x14:dataValidation type="list" errorStyle="information" allowBlank="1" showInputMessage="1" showErrorMessage="1" error="The oral route is not normally relevant for worker exposure" prompt="Select the exposure route(s) for which the measure is effective for reducing the exposure. ">
          <x14:formula1>
            <xm:f>Dropdowns!$Q$2:$Q$5</xm:f>
          </x14:formula1>
          <xm:sqref>G45 I45 K45 O45 S45 AC45 AE45 AM45 AO45 E45 AQ45 AS45 AU45 AY45 BA45 BC45 BE45 BG45 BI45 BK45 BM45 BO45 BQ45 BS45 BU45 M45 U45 W45 Y45 AA45 AG45 AI45 AK45 Q45 AW45</xm:sqref>
        </x14:dataValidation>
        <x14:dataValidation type="list" errorStyle="information" allowBlank="1" showInputMessage="1" prompt="Basic: corresponds to professional in TRA_x000a_Advanced: corresponds to industrial in TRA">
          <x14:formula1>
            <xm:f>Dropdowns!$P$2:$P$5</xm:f>
          </x14:formula1>
          <xm:sqref>G41 I41 K41 O41 S41 AC41 AE41 AM41 AO41 E41 AQ41 AU41 AS41 AW41 AY41 BA41 Y41 BC41 BG41 BI41 BK41 BM41 BO41 BQ41 BS41 M41 Q41 U41 W41 AA41 AG41 AI41 AK41 BE41 BU41</xm:sqref>
        </x14:dataValidation>
        <x14:dataValidation type="list" errorStyle="warning" allowBlank="1" showInputMessage="1" prompt="If yes, provide details if relevant_x000a_If no, go to row 2.11">
          <x14:formula1>
            <xm:f>Dropdowns!$A$2:$A$4</xm:f>
          </x14:formula1>
          <xm:sqref>G39 I39 K39 O39 S39 Y39 AE39 AM39 AI39 E39 AQ39 AO39 AS39 BE39 BC39 AK39 M39 U39 Q39 W39 AA39 AG39 AC39</xm:sqref>
        </x14:dataValidation>
        <x14:dataValidation type="list" errorStyle="information" allowBlank="1" showErrorMessage="1" error="Select appropriate ESCom Phrase">
          <x14:formula1>
            <xm:f>Dropdowns!$E$2:$E$5</xm:f>
          </x14:formula1>
          <xm:sqref>G22 I22 K22 O22 S22 AC22 AE22 AM22 AO22 E22 AQ22 AS22 AU22 AY22 BA22 BC22 BG22 BQ22 BE22 BI22 BK22 BM22 BU22 BO22 BS22 M22 U22 Q22 Y22 AA22 AG22 AI22 AK22 W22 AW22</xm:sqref>
        </x14:dataValidation>
        <x14:dataValidation type="list" errorStyle="warning" allowBlank="1" showInputMessage="1" showErrorMessage="1" prompt="See PROC sheet for description">
          <x14:formula1>
            <xm:f>Dropdowns!$B$2:$B$33</xm:f>
          </x14:formula1>
          <xm:sqref>G16 I16 K16 O16 S16 AC16 AE16 AM16 AO16 E16 AQ16 AS16 AU16 AY16 BA16 BC16 BG16 BE16 BI16 BK16 BM16 BO16 BQ16 BU16 BS16 M16 U16 W16 Y16 AA16 AG16 AI16 AK16 Q16 AW16</xm:sqref>
        </x14:dataValidation>
        <x14:dataValidation type="list" errorStyle="warning" allowBlank="1" showInputMessage="1" showErrorMessage="1" error="Ensure you provide sufficient information for registrant" prompt="In TRA, 95%, 90% and 80% can be selected. 95% should only be selected for industrial users with specific activity training ">
          <x14:formula1>
            <xm:f>Dropdowns!$N$2:$N$8</xm:f>
          </x14:formula1>
          <xm:sqref>AK37 I37 K37 O37 S37 AC37 AE37 AM37 AO37 E37 AQ37 AS37 AU37 AY37 BA37 BC37 Y37 BE37 BI37 BK37 BM37 BO37 BQ37 BS37 BU37 G37 U37 Q37 W37 AA37 AG37 AI37 M37 BG37 AW37</xm:sqref>
        </x14:dataValidation>
        <x14:dataValidation type="list" errorStyle="information" allowBlank="1" showInputMessage="1" showErrorMessage="1" error="Ensure you specify  performance e.g. as ventilation rate ach and describe further in row 2.6.1 if necessary" prompt="Basic: &lt;3ach_x000a_Good: 3-5 ach_x000a_Enhanced: 5-10 ach">
          <x14:formula1>
            <xm:f>Dropdowns!$K$2:$K$6</xm:f>
          </x14:formula1>
          <xm:sqref>G28 I28 K28 O28 S28 AC28 AE28 AM28 AO28 E28 AQ28 AS28 AU28 AY28 Y28 BA28 BC28 BE28 BG28 BI28 BK28 BM28 BO28 BQ28 BS28 M28 U28 Q28 W28 AA28 AG28 AI28 AK28 BU28 AW28</xm:sqref>
        </x14:dataValidation>
        <x14:dataValidation type="list" errorStyle="information" allowBlank="1" showInputMessage="1" showErrorMessage="1" error="Note that only options included in drop down list  can be entered in Ecetoc TRA" prompt="Physical form of the product during the activities. ">
          <x14:formula1>
            <xm:f>Dropdowns!$G$2:$G$10</xm:f>
          </x14:formula1>
          <xm:sqref>G24 I24 AM24 K24 O24 S24 AC24 AE24 AO24 E24 AQ24 AS24 AU24 AY24 BA24 W24 BC24 BE24 BG24 BI24 BK24 BM24 BO24 BQ24 BS24 M24 U24 Q24 Y24 AA24 AG24 AI24 AK24 BU24 AW24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workbookViewId="0">
      <selection activeCell="D10" sqref="D10"/>
    </sheetView>
  </sheetViews>
  <sheetFormatPr defaultRowHeight="13.8" x14ac:dyDescent="0.25"/>
  <cols>
    <col min="1" max="1" width="12.19921875" customWidth="1"/>
    <col min="2" max="2" width="75" style="1" customWidth="1"/>
    <col min="3" max="3" width="11.19921875" customWidth="1"/>
    <col min="4" max="4" width="11.8984375" customWidth="1"/>
    <col min="5" max="5" width="11.5" customWidth="1"/>
    <col min="6" max="6" width="78.09765625" customWidth="1"/>
    <col min="7" max="7" width="9.8984375" customWidth="1"/>
    <col min="9" max="9" width="11.59765625" customWidth="1"/>
  </cols>
  <sheetData>
    <row r="1" spans="1:9" ht="32.25" customHeight="1" x14ac:dyDescent="0.25">
      <c r="A1" s="24" t="s">
        <v>315</v>
      </c>
      <c r="B1" s="25" t="s">
        <v>314</v>
      </c>
      <c r="C1" s="298" t="s">
        <v>312</v>
      </c>
      <c r="D1" s="299"/>
      <c r="F1" s="300" t="s">
        <v>313</v>
      </c>
      <c r="G1" s="301"/>
      <c r="H1" s="301"/>
      <c r="I1" s="302"/>
    </row>
    <row r="2" spans="1:9" ht="27.6" x14ac:dyDescent="0.25">
      <c r="A2" s="23"/>
      <c r="B2" s="26"/>
      <c r="C2" s="22" t="s">
        <v>180</v>
      </c>
      <c r="D2" s="22" t="s">
        <v>179</v>
      </c>
      <c r="F2" s="303" t="s">
        <v>311</v>
      </c>
      <c r="G2" s="220" t="s">
        <v>305</v>
      </c>
      <c r="H2" s="219" t="s">
        <v>306</v>
      </c>
      <c r="I2" s="219"/>
    </row>
    <row r="3" spans="1:9" ht="27.6" x14ac:dyDescent="0.25">
      <c r="A3" s="223" t="s">
        <v>79</v>
      </c>
      <c r="B3" s="217" t="s">
        <v>122</v>
      </c>
      <c r="C3" s="218" t="s">
        <v>6</v>
      </c>
      <c r="D3" s="218" t="s">
        <v>6</v>
      </c>
      <c r="F3" s="304"/>
      <c r="G3" s="221" t="s">
        <v>23</v>
      </c>
      <c r="H3" s="219" t="s">
        <v>307</v>
      </c>
      <c r="I3" s="219" t="s">
        <v>308</v>
      </c>
    </row>
    <row r="4" spans="1:9" ht="27.6" x14ac:dyDescent="0.25">
      <c r="A4" s="223" t="s">
        <v>78</v>
      </c>
      <c r="B4" s="217" t="s">
        <v>123</v>
      </c>
      <c r="C4" s="218">
        <v>90</v>
      </c>
      <c r="D4" s="218">
        <v>80</v>
      </c>
      <c r="F4" s="217" t="s">
        <v>301</v>
      </c>
      <c r="G4" s="218">
        <v>0</v>
      </c>
      <c r="H4" s="218" t="s">
        <v>309</v>
      </c>
      <c r="I4" s="218" t="s">
        <v>309</v>
      </c>
    </row>
    <row r="5" spans="1:9" ht="27.6" x14ac:dyDescent="0.25">
      <c r="A5" s="223" t="s">
        <v>77</v>
      </c>
      <c r="B5" s="217" t="s">
        <v>124</v>
      </c>
      <c r="C5" s="218">
        <v>90</v>
      </c>
      <c r="D5" s="218">
        <v>80</v>
      </c>
      <c r="F5" s="217" t="s">
        <v>302</v>
      </c>
      <c r="G5" s="218">
        <v>80</v>
      </c>
      <c r="H5" s="218" t="s">
        <v>309</v>
      </c>
      <c r="I5" s="218" t="s">
        <v>309</v>
      </c>
    </row>
    <row r="6" spans="1:9" x14ac:dyDescent="0.25">
      <c r="A6" s="223" t="s">
        <v>76</v>
      </c>
      <c r="B6" s="217" t="s">
        <v>125</v>
      </c>
      <c r="C6" s="218">
        <v>90</v>
      </c>
      <c r="D6" s="218">
        <v>80</v>
      </c>
      <c r="F6" s="217" t="s">
        <v>303</v>
      </c>
      <c r="G6" s="218">
        <v>90</v>
      </c>
      <c r="H6" s="218" t="s">
        <v>309</v>
      </c>
      <c r="I6" s="218" t="s">
        <v>309</v>
      </c>
    </row>
    <row r="7" spans="1:9" ht="27.6" x14ac:dyDescent="0.25">
      <c r="A7" s="223" t="s">
        <v>85</v>
      </c>
      <c r="B7" s="217" t="s">
        <v>126</v>
      </c>
      <c r="C7" s="218">
        <v>90</v>
      </c>
      <c r="D7" s="218">
        <v>80</v>
      </c>
      <c r="F7" s="217" t="s">
        <v>304</v>
      </c>
      <c r="G7" s="218">
        <v>95</v>
      </c>
      <c r="H7" s="218" t="s">
        <v>309</v>
      </c>
      <c r="I7" s="218" t="s">
        <v>310</v>
      </c>
    </row>
    <row r="8" spans="1:9" x14ac:dyDescent="0.25">
      <c r="A8" s="223" t="s">
        <v>84</v>
      </c>
      <c r="B8" s="217" t="s">
        <v>127</v>
      </c>
      <c r="C8" s="218">
        <v>90</v>
      </c>
      <c r="D8" s="218">
        <v>80</v>
      </c>
    </row>
    <row r="9" spans="1:9" x14ac:dyDescent="0.25">
      <c r="A9" s="223" t="s">
        <v>75</v>
      </c>
      <c r="B9" s="217" t="s">
        <v>128</v>
      </c>
      <c r="C9" s="218">
        <v>95</v>
      </c>
      <c r="D9" s="218" t="s">
        <v>6</v>
      </c>
    </row>
    <row r="10" spans="1:9" x14ac:dyDescent="0.25">
      <c r="A10" s="223" t="s">
        <v>74</v>
      </c>
      <c r="B10" s="217" t="s">
        <v>354</v>
      </c>
      <c r="C10" s="218">
        <v>90</v>
      </c>
      <c r="D10" s="218">
        <v>80</v>
      </c>
    </row>
    <row r="11" spans="1:9" ht="16.2" x14ac:dyDescent="0.25">
      <c r="A11" s="305" t="s">
        <v>73</v>
      </c>
      <c r="B11" s="307" t="s">
        <v>355</v>
      </c>
      <c r="C11" s="309">
        <v>95</v>
      </c>
      <c r="D11" s="218" t="s">
        <v>323</v>
      </c>
    </row>
    <row r="12" spans="1:9" ht="16.2" x14ac:dyDescent="0.25">
      <c r="A12" s="306"/>
      <c r="B12" s="308"/>
      <c r="C12" s="310"/>
      <c r="D12" s="218" t="s">
        <v>326</v>
      </c>
    </row>
    <row r="13" spans="1:9" ht="45.6" x14ac:dyDescent="0.3">
      <c r="A13" s="223" t="s">
        <v>72</v>
      </c>
      <c r="B13" s="217" t="s">
        <v>131</v>
      </c>
      <c r="C13" s="218">
        <v>90</v>
      </c>
      <c r="D13" s="218">
        <v>80</v>
      </c>
      <c r="F13" s="222" t="s">
        <v>316</v>
      </c>
    </row>
    <row r="14" spans="1:9" x14ac:dyDescent="0.25">
      <c r="A14" s="223" t="s">
        <v>71</v>
      </c>
      <c r="B14" s="217" t="s">
        <v>132</v>
      </c>
      <c r="C14" s="218">
        <v>90</v>
      </c>
      <c r="D14" s="218">
        <v>80</v>
      </c>
    </row>
    <row r="15" spans="1:9" ht="16.8" x14ac:dyDescent="0.3">
      <c r="A15" s="223" t="s">
        <v>70</v>
      </c>
      <c r="B15" s="217" t="s">
        <v>133</v>
      </c>
      <c r="C15" s="218" t="s">
        <v>6</v>
      </c>
      <c r="D15" s="218">
        <v>80</v>
      </c>
      <c r="F15" s="104" t="s">
        <v>317</v>
      </c>
    </row>
    <row r="16" spans="1:9" ht="16.2" x14ac:dyDescent="0.25">
      <c r="A16" s="223" t="s">
        <v>69</v>
      </c>
      <c r="B16" s="217" t="s">
        <v>330</v>
      </c>
      <c r="C16" s="218" t="s">
        <v>323</v>
      </c>
      <c r="D16" s="218" t="s">
        <v>324</v>
      </c>
    </row>
    <row r="17" spans="1:6" ht="16.8" x14ac:dyDescent="0.3">
      <c r="A17" s="223" t="s">
        <v>68</v>
      </c>
      <c r="B17" s="217" t="s">
        <v>135</v>
      </c>
      <c r="C17" s="218">
        <v>90</v>
      </c>
      <c r="D17" s="218">
        <v>80</v>
      </c>
      <c r="F17" s="247" t="s">
        <v>328</v>
      </c>
    </row>
    <row r="18" spans="1:6" ht="16.8" x14ac:dyDescent="0.25">
      <c r="A18" s="223" t="s">
        <v>67</v>
      </c>
      <c r="B18" s="217" t="s">
        <v>136</v>
      </c>
      <c r="C18" s="218">
        <v>90</v>
      </c>
      <c r="D18" s="218">
        <v>80</v>
      </c>
      <c r="F18" s="248" t="s">
        <v>329</v>
      </c>
    </row>
    <row r="19" spans="1:6" x14ac:dyDescent="0.25">
      <c r="A19" s="223" t="s">
        <v>66</v>
      </c>
      <c r="B19" s="217" t="s">
        <v>137</v>
      </c>
      <c r="C19" s="218">
        <v>90</v>
      </c>
      <c r="D19" s="218">
        <v>80</v>
      </c>
    </row>
    <row r="20" spans="1:6" x14ac:dyDescent="0.25">
      <c r="A20" s="223" t="s">
        <v>65</v>
      </c>
      <c r="B20" s="217" t="s">
        <v>138</v>
      </c>
      <c r="C20" s="218">
        <v>90</v>
      </c>
      <c r="D20" s="218">
        <v>80</v>
      </c>
    </row>
    <row r="21" spans="1:6" x14ac:dyDescent="0.25">
      <c r="A21" s="223" t="s">
        <v>64</v>
      </c>
      <c r="B21" s="217" t="s">
        <v>139</v>
      </c>
      <c r="C21" s="218">
        <v>90</v>
      </c>
      <c r="D21" s="218">
        <v>80</v>
      </c>
    </row>
    <row r="22" spans="1:6" x14ac:dyDescent="0.25">
      <c r="A22" s="223" t="s">
        <v>63</v>
      </c>
      <c r="B22" s="217" t="s">
        <v>140</v>
      </c>
      <c r="C22" s="218">
        <v>90</v>
      </c>
      <c r="D22" s="218">
        <v>80</v>
      </c>
    </row>
    <row r="23" spans="1:6" x14ac:dyDescent="0.25">
      <c r="A23" s="223" t="s">
        <v>62</v>
      </c>
      <c r="B23" s="217" t="s">
        <v>141</v>
      </c>
      <c r="C23" s="218">
        <v>90</v>
      </c>
      <c r="D23" s="218">
        <v>80</v>
      </c>
    </row>
    <row r="24" spans="1:6" x14ac:dyDescent="0.25">
      <c r="A24" s="223" t="s">
        <v>83</v>
      </c>
      <c r="B24" s="217" t="s">
        <v>142</v>
      </c>
      <c r="C24" s="218" t="s">
        <v>6</v>
      </c>
      <c r="D24" s="218">
        <v>80</v>
      </c>
    </row>
    <row r="25" spans="1:6" ht="16.2" x14ac:dyDescent="0.25">
      <c r="A25" s="223" t="s">
        <v>82</v>
      </c>
      <c r="B25" s="217" t="s">
        <v>333</v>
      </c>
      <c r="C25" s="218" t="s">
        <v>325</v>
      </c>
      <c r="D25" s="218" t="s">
        <v>326</v>
      </c>
    </row>
    <row r="26" spans="1:6" ht="27.6" x14ac:dyDescent="0.25">
      <c r="A26" s="223" t="s">
        <v>60</v>
      </c>
      <c r="B26" s="217" t="s">
        <v>356</v>
      </c>
      <c r="C26" s="218" t="s">
        <v>325</v>
      </c>
      <c r="D26" s="218" t="s">
        <v>6</v>
      </c>
    </row>
    <row r="27" spans="1:6" ht="16.2" x14ac:dyDescent="0.25">
      <c r="A27" s="223" t="s">
        <v>59</v>
      </c>
      <c r="B27" s="217" t="s">
        <v>331</v>
      </c>
      <c r="C27" s="218" t="s">
        <v>325</v>
      </c>
      <c r="D27" s="218" t="s">
        <v>326</v>
      </c>
    </row>
    <row r="28" spans="1:6" ht="16.2" x14ac:dyDescent="0.25">
      <c r="A28" s="223" t="s">
        <v>81</v>
      </c>
      <c r="B28" s="217" t="s">
        <v>332</v>
      </c>
      <c r="C28" s="218" t="s">
        <v>326</v>
      </c>
      <c r="D28" s="218" t="s">
        <v>327</v>
      </c>
    </row>
    <row r="29" spans="1:6" ht="16.2" x14ac:dyDescent="0.25">
      <c r="A29" s="223" t="s">
        <v>58</v>
      </c>
      <c r="B29" s="217" t="s">
        <v>147</v>
      </c>
      <c r="C29" s="218" t="s">
        <v>325</v>
      </c>
      <c r="D29" s="218" t="s">
        <v>326</v>
      </c>
    </row>
    <row r="30" spans="1:6" x14ac:dyDescent="0.25">
      <c r="A30" s="223" t="s">
        <v>57</v>
      </c>
      <c r="B30" s="217" t="s">
        <v>148</v>
      </c>
      <c r="C30" s="218" t="s">
        <v>6</v>
      </c>
      <c r="D30" s="218" t="s">
        <v>6</v>
      </c>
    </row>
    <row r="31" spans="1:6" x14ac:dyDescent="0.25">
      <c r="A31" s="223" t="s">
        <v>149</v>
      </c>
      <c r="B31" s="217" t="s">
        <v>150</v>
      </c>
      <c r="C31" s="218" t="s">
        <v>6</v>
      </c>
      <c r="D31" s="218" t="s">
        <v>6</v>
      </c>
    </row>
    <row r="32" spans="1:6" x14ac:dyDescent="0.25">
      <c r="A32" s="223" t="s">
        <v>151</v>
      </c>
      <c r="B32" s="217" t="s">
        <v>152</v>
      </c>
      <c r="C32" s="218" t="s">
        <v>6</v>
      </c>
      <c r="D32" s="218" t="s">
        <v>6</v>
      </c>
    </row>
    <row r="33" spans="1:4" x14ac:dyDescent="0.25">
      <c r="A33" s="223" t="s">
        <v>153</v>
      </c>
      <c r="B33" s="217" t="s">
        <v>154</v>
      </c>
      <c r="C33" s="218" t="s">
        <v>6</v>
      </c>
      <c r="D33" s="218" t="s">
        <v>6</v>
      </c>
    </row>
    <row r="34" spans="1:4" x14ac:dyDescent="0.25">
      <c r="A34" s="223" t="s">
        <v>61</v>
      </c>
      <c r="B34" s="217" t="s">
        <v>90</v>
      </c>
      <c r="C34" s="218" t="s">
        <v>6</v>
      </c>
      <c r="D34" s="218" t="s">
        <v>6</v>
      </c>
    </row>
    <row r="35" spans="1:4" x14ac:dyDescent="0.25">
      <c r="D35" s="21"/>
    </row>
  </sheetData>
  <mergeCells count="6">
    <mergeCell ref="C1:D1"/>
    <mergeCell ref="F1:I1"/>
    <mergeCell ref="F2:F3"/>
    <mergeCell ref="A11:A12"/>
    <mergeCell ref="B11:B12"/>
    <mergeCell ref="C11:C12"/>
  </mergeCells>
  <pageMargins left="0.7" right="0.7" top="0.75" bottom="0.75" header="0.3" footer="0.3"/>
  <pageSetup paperSize="8" scale="77"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58"/>
  <sheetViews>
    <sheetView zoomScale="80" zoomScaleNormal="80" workbookViewId="0">
      <selection activeCell="K16" sqref="K16"/>
    </sheetView>
  </sheetViews>
  <sheetFormatPr defaultColWidth="9" defaultRowHeight="24.6" x14ac:dyDescent="0.4"/>
  <cols>
    <col min="1" max="1" width="10" style="60" customWidth="1"/>
    <col min="2" max="2" width="4" style="61" hidden="1" customWidth="1"/>
    <col min="3" max="3" width="34.19921875" style="61" customWidth="1"/>
    <col min="4" max="4" width="84.69921875" style="62" hidden="1" customWidth="1"/>
    <col min="5" max="8" width="35.59765625" style="63" customWidth="1"/>
    <col min="9" max="9" width="27.09765625" style="65" customWidth="1"/>
    <col min="10" max="16384" width="9" style="65"/>
  </cols>
  <sheetData>
    <row r="1" spans="1:9" ht="54" customHeight="1" x14ac:dyDescent="0.4"/>
    <row r="2" spans="1:9" ht="30" x14ac:dyDescent="0.4">
      <c r="C2" s="103" t="s">
        <v>384</v>
      </c>
    </row>
    <row r="3" spans="1:9" ht="25.2" thickBot="1" x14ac:dyDescent="0.45">
      <c r="C3" s="66" t="s">
        <v>385</v>
      </c>
      <c r="D3" s="65"/>
      <c r="E3" s="66" t="s">
        <v>387</v>
      </c>
      <c r="G3" s="66"/>
    </row>
    <row r="4" spans="1:9" x14ac:dyDescent="0.25">
      <c r="A4" s="87" t="s">
        <v>0</v>
      </c>
      <c r="B4" s="88" t="s">
        <v>1</v>
      </c>
      <c r="C4" s="97" t="s">
        <v>2</v>
      </c>
      <c r="D4" s="97" t="s">
        <v>211</v>
      </c>
      <c r="E4" s="284" t="s">
        <v>3</v>
      </c>
      <c r="F4" s="285"/>
      <c r="G4" s="284" t="s">
        <v>239</v>
      </c>
      <c r="H4" s="285"/>
    </row>
    <row r="5" spans="1:9" ht="36.75" customHeight="1" thickBot="1" x14ac:dyDescent="0.3">
      <c r="A5" s="89"/>
      <c r="B5" s="90"/>
      <c r="C5" s="98"/>
      <c r="D5" s="98"/>
      <c r="E5" s="99" t="s">
        <v>91</v>
      </c>
      <c r="F5" s="100" t="s">
        <v>92</v>
      </c>
      <c r="G5" s="99" t="s">
        <v>91</v>
      </c>
      <c r="H5" s="100" t="s">
        <v>92</v>
      </c>
    </row>
    <row r="6" spans="1:9" ht="254.25" hidden="1" customHeight="1" thickBot="1" x14ac:dyDescent="0.3">
      <c r="A6" s="91"/>
      <c r="B6" s="92"/>
      <c r="C6" s="136" t="s">
        <v>278</v>
      </c>
      <c r="D6" s="136" t="s">
        <v>335</v>
      </c>
      <c r="E6" s="137" t="s">
        <v>319</v>
      </c>
      <c r="F6" s="206" t="s">
        <v>297</v>
      </c>
      <c r="G6" s="137" t="s">
        <v>319</v>
      </c>
      <c r="H6" s="206" t="s">
        <v>297</v>
      </c>
    </row>
    <row r="7" spans="1:9" s="67" customFormat="1" ht="40.5" customHeight="1" thickBot="1" x14ac:dyDescent="0.3">
      <c r="A7" s="144">
        <v>1</v>
      </c>
      <c r="B7" s="143" t="s">
        <v>1</v>
      </c>
      <c r="C7" s="240" t="s">
        <v>4</v>
      </c>
      <c r="D7" s="146" t="s">
        <v>256</v>
      </c>
      <c r="E7" s="93"/>
      <c r="F7" s="94"/>
      <c r="G7" s="93"/>
      <c r="H7" s="94"/>
    </row>
    <row r="8" spans="1:9" ht="27.6" x14ac:dyDescent="0.25">
      <c r="A8" s="196">
        <v>1.1000000000000001</v>
      </c>
      <c r="B8" s="68" t="s">
        <v>1</v>
      </c>
      <c r="C8" s="34" t="s">
        <v>279</v>
      </c>
      <c r="D8" s="58" t="s">
        <v>188</v>
      </c>
      <c r="E8" s="106" t="s">
        <v>246</v>
      </c>
      <c r="F8" s="107"/>
      <c r="G8" s="106" t="s">
        <v>247</v>
      </c>
      <c r="H8" s="107"/>
    </row>
    <row r="9" spans="1:9" ht="41.4" x14ac:dyDescent="0.25">
      <c r="A9" s="197">
        <v>1.2</v>
      </c>
      <c r="B9" s="68" t="s">
        <v>1</v>
      </c>
      <c r="C9" s="37" t="s">
        <v>280</v>
      </c>
      <c r="D9" s="38" t="s">
        <v>320</v>
      </c>
      <c r="E9" s="216" t="s">
        <v>240</v>
      </c>
      <c r="F9" s="108" t="str">
        <f>E9</f>
        <v>sector_SWED_11(i_l_III)v1</v>
      </c>
      <c r="G9" s="109" t="s">
        <v>244</v>
      </c>
      <c r="H9" s="108" t="str">
        <f>G9</f>
        <v>sector_SWED_10(i_l_III)v1</v>
      </c>
      <c r="I9" s="249" t="s">
        <v>362</v>
      </c>
    </row>
    <row r="10" spans="1:9" ht="34.5" customHeight="1" x14ac:dyDescent="0.25">
      <c r="A10" s="197">
        <v>1.3</v>
      </c>
      <c r="B10" s="68" t="s">
        <v>1</v>
      </c>
      <c r="C10" s="37" t="s">
        <v>281</v>
      </c>
      <c r="D10" s="38" t="s">
        <v>169</v>
      </c>
      <c r="E10" s="109" t="s">
        <v>248</v>
      </c>
      <c r="F10" s="110" t="str">
        <f>E10</f>
        <v>Regular cleaning of equipment, manual spraying</v>
      </c>
      <c r="G10" s="109" t="s">
        <v>249</v>
      </c>
      <c r="H10" s="110" t="str">
        <f>G10</f>
        <v>Regular cleaning of equipment, wipe with long-handle tool</v>
      </c>
    </row>
    <row r="11" spans="1:9" s="67" customFormat="1" ht="41.4" x14ac:dyDescent="0.25">
      <c r="A11" s="69" t="s">
        <v>221</v>
      </c>
      <c r="B11" s="70" t="s">
        <v>1</v>
      </c>
      <c r="C11" s="42" t="s">
        <v>7</v>
      </c>
      <c r="D11" s="38" t="s">
        <v>234</v>
      </c>
      <c r="E11" s="109"/>
      <c r="F11" s="110"/>
      <c r="G11" s="109"/>
      <c r="H11" s="110"/>
    </row>
    <row r="12" spans="1:9" s="67" customFormat="1" ht="82.8" x14ac:dyDescent="0.25">
      <c r="A12" s="69" t="s">
        <v>235</v>
      </c>
      <c r="B12" s="70" t="s">
        <v>1</v>
      </c>
      <c r="C12" s="42" t="s">
        <v>222</v>
      </c>
      <c r="D12" s="38" t="s">
        <v>336</v>
      </c>
      <c r="E12" s="111" t="s">
        <v>250</v>
      </c>
      <c r="F12" s="110"/>
      <c r="G12" s="109"/>
      <c r="H12" s="110"/>
    </row>
    <row r="13" spans="1:9" ht="27.6" x14ac:dyDescent="0.4">
      <c r="A13" s="14" t="s">
        <v>8</v>
      </c>
      <c r="B13" s="71"/>
      <c r="C13" s="15" t="s">
        <v>223</v>
      </c>
      <c r="D13" s="38" t="s">
        <v>217</v>
      </c>
      <c r="E13" s="112" t="s">
        <v>272</v>
      </c>
      <c r="F13" s="108" t="str">
        <f>E13</f>
        <v>sector_SUMI_11_PW</v>
      </c>
      <c r="G13" s="112" t="s">
        <v>245</v>
      </c>
      <c r="H13" s="108" t="str">
        <f>G13</f>
        <v>sector_SUMI_10_PW</v>
      </c>
    </row>
    <row r="14" spans="1:9" ht="48.6" x14ac:dyDescent="0.25">
      <c r="A14" s="198" t="s">
        <v>208</v>
      </c>
      <c r="B14" s="95" t="s">
        <v>1</v>
      </c>
      <c r="C14" s="195" t="s">
        <v>282</v>
      </c>
      <c r="D14" s="134" t="s">
        <v>337</v>
      </c>
      <c r="E14" s="142"/>
      <c r="F14" s="141"/>
      <c r="G14" s="140"/>
      <c r="H14" s="141"/>
    </row>
    <row r="15" spans="1:9" ht="42" customHeight="1" x14ac:dyDescent="0.25">
      <c r="A15" s="199" t="s">
        <v>9</v>
      </c>
      <c r="B15" s="165" t="s">
        <v>1</v>
      </c>
      <c r="C15" s="166" t="s">
        <v>283</v>
      </c>
      <c r="D15" s="167" t="s">
        <v>339</v>
      </c>
      <c r="E15" s="232" t="s">
        <v>241</v>
      </c>
      <c r="F15" s="239" t="str">
        <f>E15</f>
        <v>Manual spraying</v>
      </c>
      <c r="G15" s="232" t="s">
        <v>80</v>
      </c>
      <c r="H15" s="239" t="str">
        <f>G15</f>
        <v>Wiping</v>
      </c>
    </row>
    <row r="16" spans="1:9" s="67" customFormat="1" ht="46.5" customHeight="1" x14ac:dyDescent="0.25">
      <c r="A16" s="200" t="s">
        <v>10</v>
      </c>
      <c r="B16" s="171" t="s">
        <v>1</v>
      </c>
      <c r="C16" s="172" t="s">
        <v>284</v>
      </c>
      <c r="D16" s="173" t="s">
        <v>338</v>
      </c>
      <c r="E16" s="237" t="s">
        <v>70</v>
      </c>
      <c r="F16" s="234"/>
      <c r="G16" s="237" t="s">
        <v>71</v>
      </c>
      <c r="H16" s="239"/>
    </row>
    <row r="17" spans="1:9" ht="28.2" thickBot="1" x14ac:dyDescent="0.45">
      <c r="A17" s="73" t="s">
        <v>166</v>
      </c>
      <c r="B17" s="74"/>
      <c r="C17" s="101" t="s">
        <v>167</v>
      </c>
      <c r="D17" s="43" t="s">
        <v>257</v>
      </c>
      <c r="E17" s="115">
        <v>42429</v>
      </c>
      <c r="F17" s="116"/>
      <c r="G17" s="115">
        <v>42461</v>
      </c>
      <c r="H17" s="116"/>
    </row>
    <row r="18" spans="1:9" ht="135.75" customHeight="1" thickBot="1" x14ac:dyDescent="0.3">
      <c r="A18" s="144" t="s">
        <v>11</v>
      </c>
      <c r="B18" s="149" t="s">
        <v>1</v>
      </c>
      <c r="C18" s="150" t="s">
        <v>12</v>
      </c>
      <c r="D18" s="151" t="s">
        <v>340</v>
      </c>
      <c r="E18" s="150"/>
      <c r="F18" s="241"/>
      <c r="G18" s="150"/>
      <c r="H18" s="242"/>
      <c r="I18" s="246"/>
    </row>
    <row r="19" spans="1:9" ht="172.5" customHeight="1" x14ac:dyDescent="0.25">
      <c r="A19" s="201" t="s">
        <v>13</v>
      </c>
      <c r="B19" s="68" t="s">
        <v>1</v>
      </c>
      <c r="C19" s="75" t="s">
        <v>288</v>
      </c>
      <c r="D19" s="45" t="s">
        <v>341</v>
      </c>
      <c r="E19" s="117" t="s">
        <v>242</v>
      </c>
      <c r="F19" s="108"/>
      <c r="G19" s="117" t="s">
        <v>242</v>
      </c>
      <c r="H19" s="108"/>
    </row>
    <row r="20" spans="1:9" ht="36" customHeight="1" x14ac:dyDescent="0.25">
      <c r="A20" s="202" t="s">
        <v>14</v>
      </c>
      <c r="B20" s="68" t="s">
        <v>1</v>
      </c>
      <c r="C20" s="77" t="s">
        <v>287</v>
      </c>
      <c r="D20" s="38" t="s">
        <v>191</v>
      </c>
      <c r="E20" s="112" t="s">
        <v>243</v>
      </c>
      <c r="F20" s="114" t="str">
        <f>IF(E20="Enter maximum duration","ESCom phrase code(s)","11133171525: Covers exposure up to __")</f>
        <v>11133171525: Covers exposure up to __</v>
      </c>
      <c r="G20" s="112" t="s">
        <v>237</v>
      </c>
      <c r="H20" s="114" t="str">
        <f>IF(G20="Enter maximum duration","ESCom phrase code(s)","11133171525: Covers exposure up to __")</f>
        <v>11133171525: Covers exposure up to __</v>
      </c>
    </row>
    <row r="21" spans="1:9" ht="80.25" customHeight="1" x14ac:dyDescent="0.3">
      <c r="A21" s="76" t="s">
        <v>15</v>
      </c>
      <c r="B21" s="68" t="s">
        <v>1</v>
      </c>
      <c r="C21" s="15" t="s">
        <v>96</v>
      </c>
      <c r="D21" s="38" t="s">
        <v>197</v>
      </c>
      <c r="E21" s="112" t="s">
        <v>363</v>
      </c>
      <c r="F21" s="118"/>
      <c r="G21" s="112" t="s">
        <v>364</v>
      </c>
      <c r="H21" s="118"/>
      <c r="I21" s="79"/>
    </row>
    <row r="22" spans="1:9" x14ac:dyDescent="0.25">
      <c r="A22" s="202" t="s">
        <v>16</v>
      </c>
      <c r="B22" s="68" t="s">
        <v>1</v>
      </c>
      <c r="C22" s="77" t="s">
        <v>285</v>
      </c>
      <c r="D22" s="38" t="s">
        <v>238</v>
      </c>
      <c r="E22" s="112" t="s">
        <v>87</v>
      </c>
      <c r="F22" s="118" t="str">
        <f>IF(E22="Indoor use","9313213237: Indoor use",IF(E22="Outdoor use","9313213238: Outdoor use",IF(E22="Indoor and outdoor use"," 12355002136: Covers indoor and outdoor use","ESCom phrase code(s)")))</f>
        <v>9313213237: Indoor use</v>
      </c>
      <c r="G22" s="112" t="s">
        <v>87</v>
      </c>
      <c r="H22" s="118" t="str">
        <f>IF(G22="Indoor use","9313213237: Indoor use",IF(G22="Outdoor use","9313213238: Outdoor use",IF(G22="Indoor and outdoor use"," 12355002136: Covers indoor and outdoor use","ESCom phrase code(s)")))</f>
        <v>9313213237: Indoor use</v>
      </c>
      <c r="I22" s="80"/>
    </row>
    <row r="23" spans="1:9" x14ac:dyDescent="0.3">
      <c r="A23" s="76" t="s">
        <v>17</v>
      </c>
      <c r="B23" s="68" t="s">
        <v>1</v>
      </c>
      <c r="C23" s="15" t="s">
        <v>189</v>
      </c>
      <c r="D23" s="38" t="s">
        <v>342</v>
      </c>
      <c r="E23" s="112" t="s">
        <v>359</v>
      </c>
      <c r="F23" s="119"/>
      <c r="G23" s="112"/>
      <c r="H23" s="119"/>
      <c r="I23" s="79"/>
    </row>
    <row r="24" spans="1:9" ht="110.25" customHeight="1" x14ac:dyDescent="0.25">
      <c r="A24" s="202" t="s">
        <v>18</v>
      </c>
      <c r="B24" s="68" t="s">
        <v>1</v>
      </c>
      <c r="C24" s="77" t="s">
        <v>286</v>
      </c>
      <c r="D24" s="81" t="s">
        <v>269</v>
      </c>
      <c r="E24" s="111" t="s">
        <v>88</v>
      </c>
      <c r="F24" s="118" t="str">
        <f>IF(E24="Gas","9313213340: Gas",IF(E24="Liquified gas","11137200300: Liquified gas",IF(E24="Liquid","9268175004: Liquid",IF(E24="Solid (high dusty)","11133171336: Solid (high dusty)",IF(E24="Solid (medium dusty)","11133171332: Solid (medium dusty)",IF(E24="Solid (low dusty)","11133171331: Solid (low dusty)","ESCom phrase code(s)"))))))</f>
        <v>9268175004: Liquid</v>
      </c>
      <c r="G24" s="111" t="s">
        <v>88</v>
      </c>
      <c r="H24" s="118" t="str">
        <f>IF(G24="Gas","9313213340: Gas",IF(G24="Liquified gas","11137200300: Liquified gas",IF(G24="Liquid","9268175004: Liquid",IF(G24="Solid (high dusty)","11133171336: Solid (high dusty)",IF(G24="Solid (medium dusty)","11133171332: Solid (medium dusty)",IF(G24="Solid (low dusty)","11133171331: Solid (low dusty)","ESCom phrase code(s)"))))))</f>
        <v>9268175004: Liquid</v>
      </c>
      <c r="I24" s="80"/>
    </row>
    <row r="25" spans="1:9" ht="42" customHeight="1" x14ac:dyDescent="0.25">
      <c r="A25" s="76" t="s">
        <v>19</v>
      </c>
      <c r="B25" s="68" t="s">
        <v>1</v>
      </c>
      <c r="C25" s="15" t="s">
        <v>190</v>
      </c>
      <c r="D25" s="81" t="s">
        <v>198</v>
      </c>
      <c r="E25" s="112" t="s">
        <v>365</v>
      </c>
      <c r="F25" s="119"/>
      <c r="G25" s="112" t="s">
        <v>266</v>
      </c>
      <c r="H25" s="119"/>
      <c r="I25" s="80"/>
    </row>
    <row r="26" spans="1:9" ht="49.5" customHeight="1" x14ac:dyDescent="0.25">
      <c r="A26" s="202" t="s">
        <v>21</v>
      </c>
      <c r="B26" s="68" t="s">
        <v>1</v>
      </c>
      <c r="C26" s="77" t="s">
        <v>289</v>
      </c>
      <c r="D26" s="38" t="s">
        <v>224</v>
      </c>
      <c r="E26" s="112" t="s">
        <v>357</v>
      </c>
      <c r="F26" s="120" t="s">
        <v>358</v>
      </c>
      <c r="G26" s="112" t="s">
        <v>357</v>
      </c>
      <c r="H26" s="120" t="s">
        <v>358</v>
      </c>
      <c r="I26" s="80"/>
    </row>
    <row r="27" spans="1:9" ht="36" customHeight="1" x14ac:dyDescent="0.25">
      <c r="A27" s="76" t="s">
        <v>93</v>
      </c>
      <c r="B27" s="70" t="s">
        <v>1</v>
      </c>
      <c r="C27" s="15" t="s">
        <v>231</v>
      </c>
      <c r="D27" s="50" t="s">
        <v>343</v>
      </c>
      <c r="E27" s="112"/>
      <c r="F27" s="119"/>
      <c r="G27" s="112" t="s">
        <v>5</v>
      </c>
      <c r="H27" s="119"/>
      <c r="I27" s="80"/>
    </row>
    <row r="28" spans="1:9" ht="50.25" customHeight="1" x14ac:dyDescent="0.25">
      <c r="A28" s="203" t="s">
        <v>22</v>
      </c>
      <c r="B28" s="68" t="s">
        <v>1</v>
      </c>
      <c r="C28" s="83" t="s">
        <v>290</v>
      </c>
      <c r="D28" s="38" t="s">
        <v>225</v>
      </c>
      <c r="E28" s="121" t="s">
        <v>110</v>
      </c>
      <c r="F28" s="122" t="str">
        <f>IF(E28="basic","12355002163: Provide a basic standard of general ventilation (1 to 3 air changes per hour)",IF(E28="good","11133171363: Provide a good standard of controlled ventilation (5 to 10 air changes per hour)",IF(E28="enhanced","12355002164: Provide a good standard of controlled ventilation (10 to 15 air changes per hour)","ESCom phrase code(s)")))</f>
        <v>12355002163: Provide a basic standard of general ventilation (1 to 3 air changes per hour)</v>
      </c>
      <c r="G28" s="121" t="s">
        <v>110</v>
      </c>
      <c r="H28" s="122" t="str">
        <f>IF(G28="basic","12355002163: Provide a basic standard of general ventilation (1 to 3 air changes per hour)",IF(G28="good","11133171363: Provide a good standard of controlled ventilation (5 to 10 air changes per hour)",IF(G28="enhanced","12355002164: Provide a good standard of controlled ventilation (10 to 15 air changes per hour)","ESCom phrase code(s)")))</f>
        <v>12355002163: Provide a basic standard of general ventilation (1 to 3 air changes per hour)</v>
      </c>
      <c r="I28" s="80"/>
    </row>
    <row r="29" spans="1:9" ht="27.6" x14ac:dyDescent="0.25">
      <c r="A29" s="82" t="s">
        <v>194</v>
      </c>
      <c r="B29" s="68"/>
      <c r="C29" s="15" t="s">
        <v>195</v>
      </c>
      <c r="D29" s="38" t="s">
        <v>260</v>
      </c>
      <c r="E29" s="112"/>
      <c r="F29" s="122"/>
      <c r="G29" s="112"/>
      <c r="H29" s="122"/>
    </row>
    <row r="30" spans="1:9" ht="27.6" x14ac:dyDescent="0.25">
      <c r="A30" s="202" t="s">
        <v>24</v>
      </c>
      <c r="B30" s="68" t="s">
        <v>1</v>
      </c>
      <c r="C30" s="77" t="s">
        <v>291</v>
      </c>
      <c r="D30" s="38" t="s">
        <v>226</v>
      </c>
      <c r="E30" s="112" t="s">
        <v>114</v>
      </c>
      <c r="F30" s="118"/>
      <c r="G30" s="112" t="s">
        <v>114</v>
      </c>
      <c r="H30" s="118"/>
    </row>
    <row r="31" spans="1:9" ht="50.25" customHeight="1" x14ac:dyDescent="0.25">
      <c r="A31" s="76" t="s">
        <v>25</v>
      </c>
      <c r="B31" s="68" t="s">
        <v>1</v>
      </c>
      <c r="C31" s="15" t="s">
        <v>213</v>
      </c>
      <c r="D31" s="38" t="s">
        <v>227</v>
      </c>
      <c r="E31" s="112"/>
      <c r="F31" s="118"/>
      <c r="G31" s="112"/>
      <c r="H31" s="118"/>
    </row>
    <row r="32" spans="1:9" ht="27.6" x14ac:dyDescent="0.25">
      <c r="A32" s="76" t="s">
        <v>26</v>
      </c>
      <c r="B32" s="68" t="s">
        <v>1</v>
      </c>
      <c r="C32" s="15" t="s">
        <v>97</v>
      </c>
      <c r="D32" s="38" t="s">
        <v>262</v>
      </c>
      <c r="E32" s="112"/>
      <c r="F32" s="119"/>
      <c r="G32" s="112"/>
      <c r="H32" s="119"/>
    </row>
    <row r="33" spans="1:9" ht="27.6" x14ac:dyDescent="0.25">
      <c r="A33" s="202" t="s">
        <v>27</v>
      </c>
      <c r="B33" s="68" t="s">
        <v>1</v>
      </c>
      <c r="C33" s="77" t="s">
        <v>292</v>
      </c>
      <c r="D33" s="38" t="s">
        <v>348</v>
      </c>
      <c r="E33" s="112" t="s">
        <v>114</v>
      </c>
      <c r="F33" s="123" t="str">
        <f>IF(E33="Yes","16012153001: Wear suitable respiratory protection",IF(E33="No"," ","ESCom phrase code(s)"))</f>
        <v xml:space="preserve"> </v>
      </c>
      <c r="G33" s="112" t="s">
        <v>114</v>
      </c>
      <c r="H33" s="123" t="str">
        <f>IF(G33="Yes","16012153001: Wear suitable respiratory protection",IF(G33="No"," ","ESCom phrase code(s)"))</f>
        <v xml:space="preserve"> </v>
      </c>
    </row>
    <row r="34" spans="1:9" ht="27.6" x14ac:dyDescent="0.25">
      <c r="A34" s="76" t="s">
        <v>28</v>
      </c>
      <c r="B34" s="68" t="s">
        <v>1</v>
      </c>
      <c r="C34" s="15" t="s">
        <v>214</v>
      </c>
      <c r="D34" s="38" t="s">
        <v>349</v>
      </c>
      <c r="E34" s="124"/>
      <c r="F34" s="110"/>
      <c r="G34" s="124"/>
      <c r="H34" s="110"/>
    </row>
    <row r="35" spans="1:9" ht="35.25" customHeight="1" x14ac:dyDescent="0.25">
      <c r="A35" s="76" t="s">
        <v>29</v>
      </c>
      <c r="B35" s="68" t="s">
        <v>1</v>
      </c>
      <c r="C35" s="15" t="s">
        <v>98</v>
      </c>
      <c r="D35" s="38" t="s">
        <v>347</v>
      </c>
      <c r="E35" s="112"/>
      <c r="F35" s="118"/>
      <c r="G35" s="112"/>
      <c r="H35" s="118"/>
    </row>
    <row r="36" spans="1:9" ht="52.5" customHeight="1" x14ac:dyDescent="0.25">
      <c r="A36" s="202" t="s">
        <v>30</v>
      </c>
      <c r="B36" s="68" t="s">
        <v>1</v>
      </c>
      <c r="C36" s="77" t="s">
        <v>293</v>
      </c>
      <c r="D36" s="38" t="s">
        <v>299</v>
      </c>
      <c r="E36" s="112" t="s">
        <v>113</v>
      </c>
      <c r="F36" s="108" t="s">
        <v>267</v>
      </c>
      <c r="G36" s="112" t="s">
        <v>113</v>
      </c>
      <c r="H36" s="108" t="s">
        <v>267</v>
      </c>
    </row>
    <row r="37" spans="1:9" ht="27.6" x14ac:dyDescent="0.25">
      <c r="A37" s="76" t="s">
        <v>31</v>
      </c>
      <c r="B37" s="68" t="s">
        <v>1</v>
      </c>
      <c r="C37" s="15" t="s">
        <v>215</v>
      </c>
      <c r="D37" s="38" t="s">
        <v>228</v>
      </c>
      <c r="E37" s="124">
        <v>0</v>
      </c>
      <c r="F37" s="110"/>
      <c r="G37" s="124">
        <v>0</v>
      </c>
      <c r="H37" s="110"/>
    </row>
    <row r="38" spans="1:9" ht="36.75" customHeight="1" x14ac:dyDescent="0.25">
      <c r="A38" s="76" t="s">
        <v>94</v>
      </c>
      <c r="B38" s="68" t="s">
        <v>1</v>
      </c>
      <c r="C38" s="15" t="s">
        <v>100</v>
      </c>
      <c r="D38" s="38" t="s">
        <v>261</v>
      </c>
      <c r="E38" s="112"/>
      <c r="F38" s="110"/>
      <c r="G38" s="112" t="s">
        <v>271</v>
      </c>
      <c r="H38" s="110"/>
    </row>
    <row r="39" spans="1:9" ht="33" customHeight="1" x14ac:dyDescent="0.25">
      <c r="A39" s="202" t="s">
        <v>32</v>
      </c>
      <c r="B39" s="68" t="s">
        <v>1</v>
      </c>
      <c r="C39" s="77" t="s">
        <v>294</v>
      </c>
      <c r="D39" s="38" t="s">
        <v>298</v>
      </c>
      <c r="E39" s="112" t="s">
        <v>113</v>
      </c>
      <c r="F39" s="123" t="str">
        <f>IF(E39="Yes","11133171467: Use suitable eye protection",IF(E39="No"," ","ESCom phrase code(s)"))</f>
        <v>11133171467: Use suitable eye protection</v>
      </c>
      <c r="G39" s="112" t="s">
        <v>114</v>
      </c>
      <c r="H39" s="123" t="str">
        <f>IF(G39="Yes","11133171467: Use suitable eye protection",IF(G39="No"," ","ESCom phrase code(s)"))</f>
        <v xml:space="preserve"> </v>
      </c>
    </row>
    <row r="40" spans="1:9" ht="34.5" customHeight="1" x14ac:dyDescent="0.25">
      <c r="A40" s="76" t="s">
        <v>95</v>
      </c>
      <c r="B40" s="68" t="s">
        <v>1</v>
      </c>
      <c r="C40" s="15" t="s">
        <v>99</v>
      </c>
      <c r="D40" s="38" t="s">
        <v>296</v>
      </c>
      <c r="E40" s="112"/>
      <c r="F40" s="110"/>
      <c r="G40" s="112"/>
      <c r="H40" s="110"/>
    </row>
    <row r="41" spans="1:9" ht="96.75" customHeight="1" x14ac:dyDescent="0.25">
      <c r="A41" s="202" t="s">
        <v>33</v>
      </c>
      <c r="B41" s="68" t="s">
        <v>1</v>
      </c>
      <c r="C41" s="77" t="s">
        <v>295</v>
      </c>
      <c r="D41" s="38" t="s">
        <v>229</v>
      </c>
      <c r="E41" s="112" t="s">
        <v>110</v>
      </c>
      <c r="F41" s="123"/>
      <c r="G41" s="112" t="s">
        <v>110</v>
      </c>
      <c r="H41" s="123"/>
    </row>
    <row r="42" spans="1:9" ht="55.5" customHeight="1" thickBot="1" x14ac:dyDescent="0.3">
      <c r="A42" s="76" t="s">
        <v>200</v>
      </c>
      <c r="B42" s="68" t="s">
        <v>1</v>
      </c>
      <c r="C42" s="15" t="s">
        <v>201</v>
      </c>
      <c r="D42" s="38" t="s">
        <v>270</v>
      </c>
      <c r="E42" s="112"/>
      <c r="F42" s="123"/>
      <c r="G42" s="112"/>
      <c r="H42" s="123"/>
    </row>
    <row r="43" spans="1:9" ht="117" customHeight="1" thickBot="1" x14ac:dyDescent="0.3">
      <c r="A43" s="154" t="s">
        <v>207</v>
      </c>
      <c r="B43" s="149" t="s">
        <v>1</v>
      </c>
      <c r="C43" s="155" t="s">
        <v>218</v>
      </c>
      <c r="D43" s="156" t="s">
        <v>264</v>
      </c>
      <c r="E43" s="155"/>
      <c r="F43" s="243"/>
      <c r="G43" s="155"/>
      <c r="H43" s="243"/>
      <c r="I43" s="246"/>
    </row>
    <row r="44" spans="1:9" ht="41.4" x14ac:dyDescent="0.25">
      <c r="A44" s="176" t="s">
        <v>34</v>
      </c>
      <c r="B44" s="165" t="s">
        <v>1</v>
      </c>
      <c r="C44" s="177" t="s">
        <v>35</v>
      </c>
      <c r="D44" s="178" t="s">
        <v>203</v>
      </c>
      <c r="E44" s="235" t="s">
        <v>360</v>
      </c>
      <c r="F44" s="236"/>
      <c r="G44" s="235"/>
      <c r="H44" s="236"/>
    </row>
    <row r="45" spans="1:9" ht="31.5" customHeight="1" x14ac:dyDescent="0.3">
      <c r="A45" s="170" t="s">
        <v>36</v>
      </c>
      <c r="B45" s="165" t="s">
        <v>1</v>
      </c>
      <c r="C45" s="180" t="s">
        <v>38</v>
      </c>
      <c r="D45" s="173" t="s">
        <v>102</v>
      </c>
      <c r="E45" s="237" t="s">
        <v>89</v>
      </c>
      <c r="F45" s="234"/>
      <c r="G45" s="237"/>
      <c r="H45" s="234"/>
      <c r="I45" s="84"/>
    </row>
    <row r="46" spans="1:9" ht="31.5" customHeight="1" x14ac:dyDescent="0.25">
      <c r="A46" s="170" t="s">
        <v>37</v>
      </c>
      <c r="B46" s="165" t="s">
        <v>1</v>
      </c>
      <c r="C46" s="180" t="s">
        <v>216</v>
      </c>
      <c r="D46" s="173" t="s">
        <v>263</v>
      </c>
      <c r="E46" s="237"/>
      <c r="F46" s="233"/>
      <c r="G46" s="237"/>
      <c r="H46" s="233"/>
    </row>
    <row r="47" spans="1:9" ht="35.25" customHeight="1" x14ac:dyDescent="0.3">
      <c r="A47" s="170" t="s">
        <v>39</v>
      </c>
      <c r="B47" s="165" t="s">
        <v>1</v>
      </c>
      <c r="C47" s="180" t="s">
        <v>204</v>
      </c>
      <c r="D47" s="173" t="s">
        <v>230</v>
      </c>
      <c r="E47" s="237" t="s">
        <v>361</v>
      </c>
      <c r="F47" s="233"/>
      <c r="G47" s="237"/>
      <c r="H47" s="233"/>
      <c r="I47" s="84"/>
    </row>
    <row r="48" spans="1:9" s="67" customFormat="1" ht="32.25" customHeight="1" thickBot="1" x14ac:dyDescent="0.35">
      <c r="A48" s="182" t="s">
        <v>40</v>
      </c>
      <c r="B48" s="165" t="s">
        <v>1</v>
      </c>
      <c r="C48" s="183" t="s">
        <v>41</v>
      </c>
      <c r="D48" s="184" t="s">
        <v>321</v>
      </c>
      <c r="E48" s="238" t="s">
        <v>56</v>
      </c>
      <c r="F48" s="233"/>
      <c r="G48" s="238"/>
      <c r="H48" s="233"/>
      <c r="I48" s="84"/>
    </row>
    <row r="49" spans="1:9" ht="65.25" customHeight="1" thickBot="1" x14ac:dyDescent="0.35">
      <c r="A49" s="157" t="s">
        <v>42</v>
      </c>
      <c r="B49" s="158"/>
      <c r="C49" s="159" t="s">
        <v>168</v>
      </c>
      <c r="D49" s="156" t="s">
        <v>265</v>
      </c>
      <c r="E49" s="159"/>
      <c r="F49" s="244"/>
      <c r="G49" s="159"/>
      <c r="H49" s="244"/>
      <c r="I49" s="80"/>
    </row>
    <row r="50" spans="1:9" ht="82.8" x14ac:dyDescent="0.4">
      <c r="A50" s="12" t="s">
        <v>44</v>
      </c>
      <c r="C50" s="55" t="s">
        <v>43</v>
      </c>
      <c r="D50" s="56" t="s">
        <v>351</v>
      </c>
      <c r="E50" s="113" t="s">
        <v>114</v>
      </c>
      <c r="F50" s="125"/>
      <c r="G50" s="113" t="s">
        <v>114</v>
      </c>
      <c r="H50" s="125"/>
    </row>
    <row r="51" spans="1:9" s="67" customFormat="1" ht="83.4" thickBot="1" x14ac:dyDescent="0.45">
      <c r="A51" s="4" t="s">
        <v>236</v>
      </c>
      <c r="B51" s="61"/>
      <c r="C51" s="5" t="s">
        <v>45</v>
      </c>
      <c r="D51" s="50" t="s">
        <v>352</v>
      </c>
      <c r="E51" s="126"/>
      <c r="F51" s="127"/>
      <c r="G51" s="126"/>
      <c r="H51" s="127"/>
    </row>
    <row r="52" spans="1:9" ht="36" customHeight="1" thickBot="1" x14ac:dyDescent="0.35">
      <c r="A52" s="157" t="s">
        <v>46</v>
      </c>
      <c r="B52" s="160"/>
      <c r="C52" s="145" t="s">
        <v>47</v>
      </c>
      <c r="D52" s="156" t="s">
        <v>212</v>
      </c>
      <c r="E52" s="145"/>
      <c r="F52" s="244"/>
      <c r="G52" s="145"/>
      <c r="H52" s="244"/>
    </row>
    <row r="53" spans="1:9" s="67" customFormat="1" ht="49.5" customHeight="1" x14ac:dyDescent="0.4">
      <c r="A53" s="186" t="s">
        <v>209</v>
      </c>
      <c r="B53" s="187"/>
      <c r="C53" s="188" t="s">
        <v>48</v>
      </c>
      <c r="D53" s="167" t="s">
        <v>206</v>
      </c>
      <c r="E53" s="232"/>
      <c r="F53" s="233"/>
      <c r="G53" s="232"/>
      <c r="H53" s="233"/>
    </row>
    <row r="54" spans="1:9" s="67" customFormat="1" ht="25.2" thickBot="1" x14ac:dyDescent="0.45">
      <c r="A54" s="189" t="s">
        <v>210</v>
      </c>
      <c r="B54" s="190"/>
      <c r="C54" s="191" t="s">
        <v>38</v>
      </c>
      <c r="D54" s="192" t="s">
        <v>101</v>
      </c>
      <c r="E54" s="232"/>
      <c r="F54" s="234"/>
      <c r="G54" s="232"/>
      <c r="H54" s="234"/>
    </row>
    <row r="55" spans="1:9" ht="56.25" customHeight="1" thickBot="1" x14ac:dyDescent="0.35">
      <c r="A55" s="157" t="s">
        <v>49</v>
      </c>
      <c r="B55" s="160"/>
      <c r="C55" s="163" t="s">
        <v>182</v>
      </c>
      <c r="D55" s="156" t="s">
        <v>232</v>
      </c>
      <c r="E55" s="245"/>
      <c r="F55" s="241"/>
      <c r="G55" s="245"/>
      <c r="H55" s="241"/>
    </row>
    <row r="56" spans="1:9" ht="34.5" customHeight="1" x14ac:dyDescent="0.4">
      <c r="A56" s="9" t="s">
        <v>50</v>
      </c>
      <c r="B56" s="85"/>
      <c r="C56" s="10" t="s">
        <v>51</v>
      </c>
      <c r="D56" s="58" t="s">
        <v>322</v>
      </c>
      <c r="E56" s="128"/>
      <c r="F56" s="129"/>
      <c r="G56" s="128"/>
      <c r="H56" s="129"/>
    </row>
    <row r="57" spans="1:9" ht="36.75" customHeight="1" thickBot="1" x14ac:dyDescent="0.45">
      <c r="A57" s="2" t="s">
        <v>52</v>
      </c>
      <c r="C57" s="3" t="s">
        <v>103</v>
      </c>
      <c r="D57" s="59" t="s">
        <v>353</v>
      </c>
      <c r="E57" s="130" t="s">
        <v>251</v>
      </c>
      <c r="F57" s="131" t="str">
        <f>E57</f>
        <v>COSHH SR4 Manual cleaning and disinfecting surfaces</v>
      </c>
      <c r="G57" s="130" t="s">
        <v>251</v>
      </c>
      <c r="H57" s="131" t="str">
        <f>G57</f>
        <v>COSHH SR4 Manual cleaning and disinfecting surfaces</v>
      </c>
    </row>
    <row r="58" spans="1:9" x14ac:dyDescent="0.4">
      <c r="A58" s="17"/>
    </row>
  </sheetData>
  <mergeCells count="2">
    <mergeCell ref="E4:F4"/>
    <mergeCell ref="G4:H4"/>
  </mergeCells>
  <dataValidations xWindow="1217" yWindow="944" count="12">
    <dataValidation allowBlank="1" showInputMessage="1" showErrorMessage="1" prompt="See ESCom Catalogue for selection of alternative phrases" sqref="F20 H20"/>
    <dataValidation errorStyle="information" allowBlank="1" showInputMessage="1" error="Enter maximum duration and units" prompt="Specify maximum hours or minutes per day" sqref="E20 G20"/>
    <dataValidation type="list" errorStyle="information" allowBlank="1" showInputMessage="1" showErrorMessage="1" error="Ensure you provide sufficient information for registrant" prompt="See &quot;PROC &amp; LEV&quot; sheet for Ecetoc TRA effectiveness %" sqref="G31">
      <formula1>$L$2:$L$7</formula1>
    </dataValidation>
    <dataValidation type="list" errorStyle="information" allowBlank="1" showInputMessage="1" showErrorMessage="1" error="Ensure you specify performance e.g. as ventilation rate ach" prompt="Basic: &lt;3ach_x000a_Good: 3-5 ach_x000a_Enhanced: 5-10 ach" sqref="G28">
      <formula1>$K$2:$K$5</formula1>
    </dataValidation>
    <dataValidation type="list" errorStyle="warning" allowBlank="1" showInputMessage="1" showErrorMessage="1" error="e.g. 70%; or_x000a_Stoffenmanager:supplied air system TH2" prompt="80% and 90%  are the only options available in TRA. " sqref="G34">
      <formula1>$N$2:$N$5</formula1>
    </dataValidation>
    <dataValidation type="list" errorStyle="information" allowBlank="1" showInputMessage="1" prompt="Indicate which tool uses this condition as exposure assessment input" sqref="G48">
      <formula1>$S$2:$S$9</formula1>
    </dataValidation>
    <dataValidation type="list" errorStyle="warning" allowBlank="1" showInputMessage="1" showErrorMessage="1" error="Oral routes are not normally relevant for workers" prompt="Select the exposure route(s) for which the measured data is relevant. " sqref="G54">
      <formula1>$Q$2:$Q$5</formula1>
    </dataValidation>
    <dataValidation type="list" errorStyle="information" allowBlank="1" showInputMessage="1" showErrorMessage="1" error="The oral route is not normally relevant for worker exposure" prompt="Select the exposure route(s) for which the measure is effective for reducing the exposure. " sqref="G45">
      <formula1>$Q$2:$Q$5</formula1>
    </dataValidation>
    <dataValidation type="list" errorStyle="information" allowBlank="1" showInputMessage="1" prompt="Basic: corresponds to professional in TRA_x000a_Advanced: corresponds to industrial in TRA" sqref="G41">
      <formula1>$P$2:$P$5</formula1>
    </dataValidation>
    <dataValidation type="list" errorStyle="warning" allowBlank="1" showInputMessage="1" showErrorMessage="1" error="Ensure you provide sufficient information for registrant" prompt="In TRA, 95%, 90% and 80% can be selected. 95% should only be selected for industrial users with specific activity training " sqref="G37">
      <formula1>$O$2:$O$6</formula1>
    </dataValidation>
    <dataValidation type="list" errorStyle="information" allowBlank="1" showInputMessage="1" showErrorMessage="1" error="Note that only options provided can be entered in Ecetoc TRA" prompt="Physical form of the product during the activities. " sqref="G24">
      <formula1>$G$2:$G$10</formula1>
    </dataValidation>
    <dataValidation type="list" errorStyle="warning" allowBlank="1" sqref="G22">
      <formula1>$E$2:$E$5</formula1>
    </dataValidation>
  </dataValidations>
  <hyperlinks>
    <hyperlink ref="E57" r:id="rId1"/>
    <hyperlink ref="G57" r:id="rId2"/>
  </hyperlinks>
  <pageMargins left="0.7" right="0.7" top="0.75" bottom="0.75" header="0.3" footer="0.3"/>
  <pageSetup paperSize="8" scale="64" fitToHeight="0" orientation="portrait" r:id="rId3"/>
  <drawing r:id="rId4"/>
  <legacyDrawing r:id="rId5"/>
  <extLst>
    <ext xmlns:x14="http://schemas.microsoft.com/office/spreadsheetml/2009/9/main" uri="{CCE6A557-97BC-4b89-ADB6-D9C93CAAB3DF}">
      <x14:dataValidations xmlns:xm="http://schemas.microsoft.com/office/excel/2006/main" xWindow="1217" yWindow="944" count="17">
        <x14:dataValidation type="list" errorStyle="information" allowBlank="1" showInputMessage="1" showErrorMessage="1" error="Ensure you provide sufficient information for registrant" prompt="See &quot;PROC &amp; LEV&quot; sheet for Ecetoc TRA effectiveness %">
          <x14:formula1>
            <xm:f>Dropdowns!$L$2:$L$8</xm:f>
          </x14:formula1>
          <xm:sqref>E31</xm:sqref>
        </x14:dataValidation>
        <x14:dataValidation type="list" errorStyle="information" allowBlank="1" showInputMessage="1" showErrorMessage="1" error="Ensure you specify performance e.g. as ventilation rate ach" prompt="Basic: &lt;3ach_x000a_Good: 3-5 ach_x000a_Enhanced: 5-10 ach">
          <x14:formula1>
            <xm:f>Dropdowns!$K$2:$K$6</xm:f>
          </x14:formula1>
          <xm:sqref>E28</xm:sqref>
        </x14:dataValidation>
        <x14:dataValidation type="list" errorStyle="information" allowBlank="1" showInputMessage="1" showErrorMessage="1" error="Note that only options provided can be entered in Ecetoc TRA" prompt="Physical form of the product during the activities. ">
          <x14:formula1>
            <xm:f>Dropdowns!$G$2:$G$11</xm:f>
          </x14:formula1>
          <xm:sqref>E24</xm:sqref>
        </x14:dataValidation>
        <x14:dataValidation type="list" errorStyle="warning" allowBlank="1" showInputMessage="1" showErrorMessage="1" error="e.g. 70%; or_x000a_Stoffenmanager:supplied air system TH2" prompt="80% and 90%  are the only options available in TRA. ">
          <x14:formula1>
            <xm:f>Dropdowns!$M$2:$M$6</xm:f>
          </x14:formula1>
          <xm:sqref>E34</xm:sqref>
        </x14:dataValidation>
        <x14:dataValidation type="list" errorStyle="warning" allowBlank="1" showInputMessage="1" showErrorMessage="1" prompt="If yes, Provide effectiveness._x000a_If no, go to row 2.10">
          <x14:formula1>
            <xm:f>Dropdowns!$A$2:$A$4</xm:f>
          </x14:formula1>
          <xm:sqref>E36 G36</xm:sqref>
        </x14:dataValidation>
        <x14:dataValidation type="list" errorStyle="warning" allowBlank="1" showInputMessage="1" showErrorMessage="1" prompt="If yes, Provide effectiveness._x000a_If no, go to row 2.9">
          <x14:formula1>
            <xm:f>Dropdowns!$A$2:$A$4</xm:f>
          </x14:formula1>
          <xm:sqref>E33 G33</xm:sqref>
        </x14:dataValidation>
        <x14:dataValidation type="list" errorStyle="warning" allowBlank="1" showInputMessage="1" showErrorMessage="1" prompt="If yes, Provide effectiveness._x000a_If no, go to row 2.8">
          <x14:formula1>
            <xm:f>Dropdowns!$A$2:$A$4</xm:f>
          </x14:formula1>
          <xm:sqref>E30 G30</xm:sqref>
        </x14:dataValidation>
        <x14:dataValidation type="list" errorStyle="information" allowBlank="1" showInputMessage="1" prompt="Indicate which tool uses this condition as exposure assessment input">
          <x14:formula1>
            <xm:f>Dropdowns!$R$2:$R$10</xm:f>
          </x14:formula1>
          <xm:sqref>E48</xm:sqref>
        </x14:dataValidation>
        <x14:dataValidation type="list" errorStyle="warning" allowBlank="1" showInputMessage="1" showErrorMessage="1" prompt="Refers to rigorous containment from HH perspective, for normal registrations. This does not refer to registration as intermediates.">
          <x14:formula1>
            <xm:f>Dropdowns!$A$2:$A$4</xm:f>
          </x14:formula1>
          <xm:sqref>E50 G50</xm:sqref>
        </x14:dataValidation>
        <x14:dataValidation type="list" errorStyle="warning" allowBlank="1" showInputMessage="1" showErrorMessage="1" error="Oral routes are not normally relevant for workers" prompt="Select the exposure route(s) for which the measured data is relevant. ">
          <x14:formula1>
            <xm:f>Dropdowns!$Q$2:$Q$5</xm:f>
          </x14:formula1>
          <xm:sqref>E54</xm:sqref>
        </x14:dataValidation>
        <x14:dataValidation type="list" errorStyle="information" allowBlank="1" showInputMessage="1" showErrorMessage="1" error="The oral route is not normally relevant for worker exposure" prompt="Select the exposure route(s) for which the measure is effective for reducing the exposure. ">
          <x14:formula1>
            <xm:f>Dropdowns!$Q$2:$Q$5</xm:f>
          </x14:formula1>
          <xm:sqref>E45</xm:sqref>
        </x14:dataValidation>
        <x14:dataValidation type="list" errorStyle="information" allowBlank="1" showInputMessage="1" prompt="Basic: corresponds to professional in TRA_x000a_Advanced: corresponds to industrial in TRA">
          <x14:formula1>
            <xm:f>Dropdowns!$P$2:$P$5</xm:f>
          </x14:formula1>
          <xm:sqref>E41</xm:sqref>
        </x14:dataValidation>
        <x14:dataValidation type="list" errorStyle="warning" allowBlank="1" showInputMessage="1" showErrorMessage="1" prompt="If yes, provide details if relevant_x000a_If no, go to row 2.11">
          <x14:formula1>
            <xm:f>Dropdowns!$A$2:$A$4</xm:f>
          </x14:formula1>
          <xm:sqref>E39 G39</xm:sqref>
        </x14:dataValidation>
        <x14:dataValidation type="list" errorStyle="warning" allowBlank="1">
          <x14:formula1>
            <xm:f>Dropdowns!$E$2:$E$5</xm:f>
          </x14:formula1>
          <xm:sqref>E22</xm:sqref>
        </x14:dataValidation>
        <x14:dataValidation type="list" errorStyle="warning" allowBlank="1" showInputMessage="1" showErrorMessage="1" prompt="See PROC&amp;LEV sheet for description">
          <x14:formula1>
            <xm:f>Dropdowns!$B$2:$B$33</xm:f>
          </x14:formula1>
          <xm:sqref>E16 G16</xm:sqref>
        </x14:dataValidation>
        <x14:dataValidation type="list" errorStyle="information" allowBlank="1" showErrorMessage="1" error="Indicate the maximum temperature under whch the activity takes place">
          <x14:formula1>
            <xm:f>Dropdowns!$I$2:$I$5</xm:f>
          </x14:formula1>
          <xm:sqref>E26 G26</xm:sqref>
        </x14:dataValidation>
        <x14:dataValidation type="list" errorStyle="warning" allowBlank="1" showInputMessage="1" showErrorMessage="1" error="Ensure you provide sufficient information for registrant" prompt="In TRA, 95%, 90% and 80% can be selected. 95% should only be selected for industrial users with specific activity training ">
          <x14:formula1>
            <xm:f>Dropdowns!#REF!</xm:f>
          </x14:formula1>
          <xm:sqref>E37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3"/>
  <sheetViews>
    <sheetView topLeftCell="B1" zoomScale="80" zoomScaleNormal="80" workbookViewId="0">
      <selection activeCell="G24" sqref="G24"/>
    </sheetView>
  </sheetViews>
  <sheetFormatPr defaultColWidth="9" defaultRowHeight="12.6" x14ac:dyDescent="0.25"/>
  <cols>
    <col min="1" max="1" width="12.59765625" style="209" customWidth="1"/>
    <col min="2" max="2" width="12.19921875" style="209" customWidth="1"/>
    <col min="3" max="3" width="55.69921875" style="209" customWidth="1"/>
    <col min="4" max="4" width="18.5" style="209" customWidth="1"/>
    <col min="5" max="5" width="15.3984375" style="209" customWidth="1"/>
    <col min="6" max="6" width="18" style="209" customWidth="1"/>
    <col min="7" max="7" width="18.69921875" style="209" customWidth="1"/>
    <col min="8" max="8" width="22.69921875" style="209" customWidth="1"/>
    <col min="9" max="9" width="14.69921875" style="209" customWidth="1"/>
    <col min="10" max="10" width="21" style="209" customWidth="1"/>
    <col min="11" max="14" width="15.09765625" style="209" customWidth="1"/>
    <col min="15" max="15" width="23.69921875" style="209" customWidth="1"/>
    <col min="16" max="18" width="15.09765625" style="209" customWidth="1"/>
    <col min="19" max="16384" width="9" style="209"/>
  </cols>
  <sheetData>
    <row r="1" spans="1:18" ht="13.2" thickBot="1" x14ac:dyDescent="0.3">
      <c r="A1" s="230" t="s">
        <v>104</v>
      </c>
      <c r="B1" s="231" t="s">
        <v>105</v>
      </c>
      <c r="C1" s="231" t="s">
        <v>155</v>
      </c>
      <c r="D1" s="230" t="s">
        <v>55</v>
      </c>
      <c r="E1" s="231" t="s">
        <v>106</v>
      </c>
      <c r="F1" s="231" t="s">
        <v>187</v>
      </c>
      <c r="G1" s="230" t="s">
        <v>107</v>
      </c>
      <c r="H1" s="230" t="s">
        <v>187</v>
      </c>
      <c r="I1" s="231" t="s">
        <v>300</v>
      </c>
      <c r="J1" s="231" t="s">
        <v>187</v>
      </c>
      <c r="K1" s="230" t="s">
        <v>109</v>
      </c>
      <c r="L1" s="231" t="s">
        <v>177</v>
      </c>
      <c r="M1" s="230" t="s">
        <v>199</v>
      </c>
      <c r="N1" s="231" t="s">
        <v>318</v>
      </c>
      <c r="O1" s="231" t="s">
        <v>187</v>
      </c>
      <c r="P1" s="230" t="s">
        <v>111</v>
      </c>
      <c r="Q1" s="231" t="s">
        <v>115</v>
      </c>
      <c r="R1" s="230" t="s">
        <v>121</v>
      </c>
    </row>
    <row r="2" spans="1:18" ht="25.2" x14ac:dyDescent="0.25">
      <c r="A2" s="228" t="s">
        <v>161</v>
      </c>
      <c r="B2" s="229" t="s">
        <v>156</v>
      </c>
      <c r="C2" s="229"/>
      <c r="D2" s="228" t="s">
        <v>192</v>
      </c>
      <c r="E2" s="229" t="s">
        <v>158</v>
      </c>
      <c r="F2" s="229" t="s">
        <v>275</v>
      </c>
      <c r="G2" s="228" t="s">
        <v>157</v>
      </c>
      <c r="H2" s="228" t="s">
        <v>275</v>
      </c>
      <c r="I2" s="229" t="s">
        <v>252</v>
      </c>
      <c r="J2" s="229" t="s">
        <v>275</v>
      </c>
      <c r="K2" s="228" t="s">
        <v>176</v>
      </c>
      <c r="L2" s="229" t="s">
        <v>178</v>
      </c>
      <c r="M2" s="228" t="s">
        <v>350</v>
      </c>
      <c r="N2" s="229" t="s">
        <v>183</v>
      </c>
      <c r="O2" s="229" t="s">
        <v>275</v>
      </c>
      <c r="P2" s="228" t="s">
        <v>159</v>
      </c>
      <c r="Q2" s="229" t="s">
        <v>162</v>
      </c>
      <c r="R2" s="228" t="s">
        <v>160</v>
      </c>
    </row>
    <row r="3" spans="1:18" ht="69.75" customHeight="1" x14ac:dyDescent="0.25">
      <c r="A3" s="210" t="s">
        <v>113</v>
      </c>
      <c r="B3" s="211" t="s">
        <v>79</v>
      </c>
      <c r="C3" s="211" t="s">
        <v>122</v>
      </c>
      <c r="D3" s="210" t="s">
        <v>193</v>
      </c>
      <c r="E3" s="211" t="s">
        <v>87</v>
      </c>
      <c r="F3" s="211" t="s">
        <v>276</v>
      </c>
      <c r="G3" s="210" t="s">
        <v>219</v>
      </c>
      <c r="H3" s="212" t="s">
        <v>372</v>
      </c>
      <c r="I3" s="213" t="s">
        <v>254</v>
      </c>
      <c r="J3" s="213" t="s">
        <v>373</v>
      </c>
      <c r="K3" s="210" t="s">
        <v>344</v>
      </c>
      <c r="L3" s="211" t="s">
        <v>196</v>
      </c>
      <c r="M3" s="214" t="s">
        <v>185</v>
      </c>
      <c r="N3" s="215">
        <v>0.95</v>
      </c>
      <c r="O3" s="215" t="s">
        <v>378</v>
      </c>
      <c r="P3" s="210" t="s">
        <v>110</v>
      </c>
      <c r="Q3" s="211" t="s">
        <v>53</v>
      </c>
      <c r="R3" s="210" t="s">
        <v>56</v>
      </c>
    </row>
    <row r="4" spans="1:18" ht="68.25" customHeight="1" x14ac:dyDescent="0.25">
      <c r="A4" s="210" t="s">
        <v>114</v>
      </c>
      <c r="B4" s="211" t="s">
        <v>78</v>
      </c>
      <c r="C4" s="211" t="s">
        <v>123</v>
      </c>
      <c r="D4" s="210" t="s">
        <v>171</v>
      </c>
      <c r="E4" s="211" t="s">
        <v>86</v>
      </c>
      <c r="F4" s="211" t="s">
        <v>277</v>
      </c>
      <c r="G4" s="210" t="s">
        <v>233</v>
      </c>
      <c r="H4" s="210" t="s">
        <v>273</v>
      </c>
      <c r="I4" s="211" t="s">
        <v>255</v>
      </c>
      <c r="J4" s="211" t="s">
        <v>374</v>
      </c>
      <c r="K4" s="210" t="s">
        <v>345</v>
      </c>
      <c r="L4" s="211" t="s">
        <v>175</v>
      </c>
      <c r="M4" s="214" t="s">
        <v>186</v>
      </c>
      <c r="N4" s="215">
        <v>0.9</v>
      </c>
      <c r="O4" s="215" t="s">
        <v>380</v>
      </c>
      <c r="P4" s="210" t="s">
        <v>112</v>
      </c>
      <c r="Q4" s="211" t="s">
        <v>89</v>
      </c>
      <c r="R4" s="210" t="s">
        <v>181</v>
      </c>
    </row>
    <row r="5" spans="1:18" ht="42" customHeight="1" x14ac:dyDescent="0.25">
      <c r="A5" s="210"/>
      <c r="B5" s="211" t="s">
        <v>77</v>
      </c>
      <c r="C5" s="211" t="s">
        <v>124</v>
      </c>
      <c r="D5" s="210" t="s">
        <v>172</v>
      </c>
      <c r="E5" s="211" t="s">
        <v>368</v>
      </c>
      <c r="F5" s="211" t="s">
        <v>367</v>
      </c>
      <c r="G5" s="210" t="s">
        <v>88</v>
      </c>
      <c r="H5" s="212" t="s">
        <v>274</v>
      </c>
      <c r="I5" s="211" t="s">
        <v>253</v>
      </c>
      <c r="J5" s="211" t="s">
        <v>375</v>
      </c>
      <c r="K5" s="210" t="s">
        <v>346</v>
      </c>
      <c r="L5" s="215" t="s">
        <v>259</v>
      </c>
      <c r="M5" s="210" t="s">
        <v>175</v>
      </c>
      <c r="N5" s="227">
        <v>0.8</v>
      </c>
      <c r="O5" s="227" t="s">
        <v>381</v>
      </c>
      <c r="P5" s="210" t="s">
        <v>202</v>
      </c>
      <c r="Q5" s="211" t="s">
        <v>205</v>
      </c>
      <c r="R5" s="210" t="s">
        <v>116</v>
      </c>
    </row>
    <row r="6" spans="1:18" ht="25.2" x14ac:dyDescent="0.25">
      <c r="A6" s="210"/>
      <c r="B6" s="211" t="s">
        <v>76</v>
      </c>
      <c r="C6" s="211" t="s">
        <v>125</v>
      </c>
      <c r="D6" s="210" t="s">
        <v>184</v>
      </c>
      <c r="E6" s="211"/>
      <c r="F6" s="211"/>
      <c r="G6" s="210" t="s">
        <v>220</v>
      </c>
      <c r="H6" s="210" t="s">
        <v>275</v>
      </c>
      <c r="I6" s="211"/>
      <c r="J6" s="211"/>
      <c r="K6" s="210" t="s">
        <v>202</v>
      </c>
      <c r="L6" s="215"/>
      <c r="M6" s="214" t="s">
        <v>259</v>
      </c>
      <c r="N6" s="215">
        <v>0</v>
      </c>
      <c r="O6" s="229" t="s">
        <v>275</v>
      </c>
      <c r="P6" s="210"/>
      <c r="Q6" s="211"/>
      <c r="R6" s="210" t="s">
        <v>117</v>
      </c>
    </row>
    <row r="7" spans="1:18" ht="37.799999999999997" x14ac:dyDescent="0.25">
      <c r="A7" s="210"/>
      <c r="B7" s="211" t="s">
        <v>85</v>
      </c>
      <c r="C7" s="211" t="s">
        <v>126</v>
      </c>
      <c r="D7" s="210" t="s">
        <v>173</v>
      </c>
      <c r="E7" s="211"/>
      <c r="F7" s="211"/>
      <c r="G7" s="210" t="s">
        <v>163</v>
      </c>
      <c r="H7" s="210" t="s">
        <v>369</v>
      </c>
      <c r="I7" s="211"/>
      <c r="J7" s="211"/>
      <c r="K7" s="210"/>
      <c r="L7" s="215"/>
      <c r="M7" s="210"/>
      <c r="N7" s="211" t="s">
        <v>175</v>
      </c>
      <c r="O7" s="211" t="s">
        <v>379</v>
      </c>
      <c r="P7" s="210"/>
      <c r="Q7" s="211"/>
      <c r="R7" s="210" t="s">
        <v>54</v>
      </c>
    </row>
    <row r="8" spans="1:18" ht="37.799999999999997" x14ac:dyDescent="0.25">
      <c r="A8" s="210"/>
      <c r="B8" s="211" t="s">
        <v>84</v>
      </c>
      <c r="C8" s="211" t="s">
        <v>127</v>
      </c>
      <c r="D8" s="210" t="s">
        <v>174</v>
      </c>
      <c r="E8" s="211"/>
      <c r="F8" s="211"/>
      <c r="G8" s="210" t="s">
        <v>108</v>
      </c>
      <c r="H8" s="210" t="s">
        <v>370</v>
      </c>
      <c r="I8" s="211"/>
      <c r="J8" s="211"/>
      <c r="K8" s="210"/>
      <c r="L8" s="215"/>
      <c r="M8" s="210"/>
      <c r="N8" s="215" t="s">
        <v>259</v>
      </c>
      <c r="O8" s="211" t="s">
        <v>379</v>
      </c>
      <c r="P8" s="210"/>
      <c r="Q8" s="211"/>
      <c r="R8" s="210" t="s">
        <v>118</v>
      </c>
    </row>
    <row r="9" spans="1:18" ht="25.2" x14ac:dyDescent="0.25">
      <c r="A9" s="210"/>
      <c r="B9" s="211" t="s">
        <v>75</v>
      </c>
      <c r="C9" s="211" t="s">
        <v>128</v>
      </c>
      <c r="D9" s="210"/>
      <c r="E9" s="211"/>
      <c r="F9" s="211"/>
      <c r="G9" s="210" t="s">
        <v>164</v>
      </c>
      <c r="H9" s="210" t="s">
        <v>371</v>
      </c>
      <c r="I9" s="211"/>
      <c r="J9" s="211"/>
      <c r="K9" s="210"/>
      <c r="L9" s="211"/>
      <c r="M9" s="210"/>
      <c r="N9" s="211"/>
      <c r="O9" s="211"/>
      <c r="P9" s="210"/>
      <c r="Q9" s="211"/>
      <c r="R9" s="210" t="s">
        <v>119</v>
      </c>
    </row>
    <row r="10" spans="1:18" ht="25.2" x14ac:dyDescent="0.25">
      <c r="A10" s="210"/>
      <c r="B10" s="211" t="s">
        <v>74</v>
      </c>
      <c r="C10" s="211" t="s">
        <v>129</v>
      </c>
      <c r="D10" s="210"/>
      <c r="E10" s="211"/>
      <c r="F10" s="211"/>
      <c r="G10" s="210" t="s">
        <v>165</v>
      </c>
      <c r="H10" s="210" t="s">
        <v>275</v>
      </c>
      <c r="I10" s="211"/>
      <c r="J10" s="211"/>
      <c r="K10" s="210"/>
      <c r="L10" s="211"/>
      <c r="M10" s="210"/>
      <c r="N10" s="211"/>
      <c r="O10" s="211"/>
      <c r="P10" s="210"/>
      <c r="Q10" s="211"/>
      <c r="R10" s="210" t="s">
        <v>120</v>
      </c>
    </row>
    <row r="11" spans="1:18" ht="25.2" x14ac:dyDescent="0.25">
      <c r="A11" s="210"/>
      <c r="B11" s="211" t="s">
        <v>73</v>
      </c>
      <c r="C11" s="211" t="s">
        <v>130</v>
      </c>
      <c r="D11" s="210"/>
      <c r="E11" s="211"/>
      <c r="F11" s="211"/>
      <c r="G11" s="210"/>
      <c r="H11" s="210"/>
      <c r="I11" s="211"/>
      <c r="J11" s="211"/>
      <c r="K11" s="210"/>
      <c r="L11" s="211"/>
      <c r="M11" s="210"/>
      <c r="N11" s="211"/>
      <c r="O11" s="211"/>
      <c r="P11" s="210"/>
      <c r="Q11" s="211"/>
      <c r="R11" s="210"/>
    </row>
    <row r="12" spans="1:18" ht="25.2" x14ac:dyDescent="0.25">
      <c r="A12" s="210"/>
      <c r="B12" s="211" t="s">
        <v>72</v>
      </c>
      <c r="C12" s="211" t="s">
        <v>131</v>
      </c>
      <c r="D12" s="210"/>
      <c r="E12" s="211"/>
      <c r="F12" s="211"/>
      <c r="G12" s="210"/>
      <c r="H12" s="210"/>
      <c r="I12" s="211"/>
      <c r="J12" s="211"/>
      <c r="K12" s="210"/>
      <c r="L12" s="211"/>
      <c r="M12" s="210"/>
      <c r="N12" s="211"/>
      <c r="O12" s="211"/>
      <c r="P12" s="210"/>
      <c r="Q12" s="211"/>
      <c r="R12" s="210"/>
    </row>
    <row r="13" spans="1:18" x14ac:dyDescent="0.25">
      <c r="A13" s="210"/>
      <c r="B13" s="211" t="s">
        <v>71</v>
      </c>
      <c r="C13" s="211" t="s">
        <v>132</v>
      </c>
      <c r="D13" s="210"/>
      <c r="E13" s="211"/>
      <c r="F13" s="211"/>
      <c r="G13" s="210"/>
      <c r="H13" s="210"/>
      <c r="I13" s="211"/>
      <c r="J13" s="211"/>
      <c r="K13" s="210"/>
      <c r="L13" s="211"/>
      <c r="M13" s="210"/>
      <c r="N13" s="211"/>
      <c r="O13" s="211"/>
      <c r="P13" s="210"/>
      <c r="Q13" s="211"/>
      <c r="R13" s="210"/>
    </row>
    <row r="14" spans="1:18" x14ac:dyDescent="0.25">
      <c r="A14" s="210"/>
      <c r="B14" s="211" t="s">
        <v>70</v>
      </c>
      <c r="C14" s="211" t="s">
        <v>133</v>
      </c>
      <c r="D14" s="210"/>
      <c r="E14" s="211"/>
      <c r="F14" s="211"/>
      <c r="G14" s="210"/>
      <c r="H14" s="210"/>
      <c r="I14" s="211"/>
      <c r="J14" s="211"/>
      <c r="K14" s="210"/>
      <c r="L14" s="211"/>
      <c r="M14" s="210"/>
      <c r="N14" s="211"/>
      <c r="O14" s="211"/>
      <c r="P14" s="210"/>
      <c r="Q14" s="211"/>
      <c r="R14" s="210"/>
    </row>
    <row r="15" spans="1:18" x14ac:dyDescent="0.25">
      <c r="A15" s="210"/>
      <c r="B15" s="211" t="s">
        <v>69</v>
      </c>
      <c r="C15" s="211" t="s">
        <v>134</v>
      </c>
      <c r="D15" s="210"/>
      <c r="E15" s="211"/>
      <c r="F15" s="211"/>
      <c r="G15" s="210"/>
      <c r="H15" s="210"/>
      <c r="I15" s="211"/>
      <c r="J15" s="211"/>
      <c r="K15" s="210"/>
      <c r="L15" s="211"/>
      <c r="M15" s="210"/>
      <c r="N15" s="211"/>
      <c r="O15" s="211"/>
      <c r="P15" s="210"/>
      <c r="Q15" s="211"/>
      <c r="R15" s="210"/>
    </row>
    <row r="16" spans="1:18" x14ac:dyDescent="0.25">
      <c r="A16" s="210"/>
      <c r="B16" s="211" t="s">
        <v>68</v>
      </c>
      <c r="C16" s="211" t="s">
        <v>135</v>
      </c>
      <c r="D16" s="210"/>
      <c r="E16" s="211"/>
      <c r="F16" s="211"/>
      <c r="G16" s="210"/>
      <c r="H16" s="210"/>
      <c r="I16" s="211"/>
      <c r="J16" s="211"/>
      <c r="K16" s="210"/>
      <c r="L16" s="211"/>
      <c r="M16" s="210"/>
      <c r="N16" s="211"/>
      <c r="O16" s="211"/>
      <c r="P16" s="210"/>
      <c r="Q16" s="211"/>
      <c r="R16" s="210"/>
    </row>
    <row r="17" spans="1:18" x14ac:dyDescent="0.25">
      <c r="A17" s="210"/>
      <c r="B17" s="211" t="s">
        <v>67</v>
      </c>
      <c r="C17" s="211" t="s">
        <v>136</v>
      </c>
      <c r="D17" s="210"/>
      <c r="E17" s="211"/>
      <c r="F17" s="211"/>
      <c r="G17" s="210"/>
      <c r="H17" s="210"/>
      <c r="I17" s="211"/>
      <c r="J17" s="211"/>
      <c r="K17" s="210"/>
      <c r="L17" s="211"/>
      <c r="M17" s="210"/>
      <c r="N17" s="211"/>
      <c r="O17" s="211"/>
      <c r="P17" s="210"/>
      <c r="Q17" s="211"/>
      <c r="R17" s="210"/>
    </row>
    <row r="18" spans="1:18" x14ac:dyDescent="0.25">
      <c r="A18" s="210"/>
      <c r="B18" s="211" t="s">
        <v>66</v>
      </c>
      <c r="C18" s="211" t="s">
        <v>137</v>
      </c>
      <c r="D18" s="210"/>
      <c r="E18" s="211"/>
      <c r="F18" s="211"/>
      <c r="G18" s="210"/>
      <c r="H18" s="210"/>
      <c r="I18" s="211"/>
      <c r="J18" s="211"/>
      <c r="K18" s="210"/>
      <c r="L18" s="211"/>
      <c r="M18" s="210"/>
      <c r="N18" s="211"/>
      <c r="O18" s="211"/>
      <c r="P18" s="210"/>
      <c r="Q18" s="211"/>
      <c r="R18" s="210"/>
    </row>
    <row r="19" spans="1:18" x14ac:dyDescent="0.25">
      <c r="A19" s="210"/>
      <c r="B19" s="211" t="s">
        <v>65</v>
      </c>
      <c r="C19" s="211" t="s">
        <v>138</v>
      </c>
      <c r="D19" s="210"/>
      <c r="E19" s="211"/>
      <c r="F19" s="211"/>
      <c r="G19" s="210"/>
      <c r="H19" s="210"/>
      <c r="I19" s="211"/>
      <c r="J19" s="211"/>
      <c r="K19" s="210"/>
      <c r="L19" s="211"/>
      <c r="M19" s="210"/>
      <c r="N19" s="211"/>
      <c r="O19" s="211"/>
      <c r="P19" s="210"/>
      <c r="Q19" s="211"/>
      <c r="R19" s="210"/>
    </row>
    <row r="20" spans="1:18" ht="25.2" x14ac:dyDescent="0.25">
      <c r="A20" s="210"/>
      <c r="B20" s="211" t="s">
        <v>64</v>
      </c>
      <c r="C20" s="211" t="s">
        <v>139</v>
      </c>
      <c r="D20" s="210"/>
      <c r="E20" s="211"/>
      <c r="F20" s="211"/>
      <c r="G20" s="210"/>
      <c r="H20" s="210"/>
      <c r="I20" s="211"/>
      <c r="J20" s="211"/>
      <c r="K20" s="210"/>
      <c r="L20" s="211"/>
      <c r="M20" s="210"/>
      <c r="N20" s="211"/>
      <c r="O20" s="211"/>
      <c r="P20" s="210"/>
      <c r="Q20" s="211"/>
      <c r="R20" s="210"/>
    </row>
    <row r="21" spans="1:18" ht="25.2" x14ac:dyDescent="0.25">
      <c r="A21" s="210"/>
      <c r="B21" s="211" t="s">
        <v>63</v>
      </c>
      <c r="C21" s="211" t="s">
        <v>140</v>
      </c>
      <c r="D21" s="210"/>
      <c r="E21" s="211"/>
      <c r="F21" s="211"/>
      <c r="G21" s="210"/>
      <c r="H21" s="210"/>
      <c r="I21" s="211"/>
      <c r="J21" s="211"/>
      <c r="K21" s="210"/>
      <c r="L21" s="211"/>
      <c r="M21" s="210"/>
      <c r="N21" s="211"/>
      <c r="O21" s="211"/>
      <c r="P21" s="210"/>
      <c r="Q21" s="211"/>
      <c r="R21" s="210"/>
    </row>
    <row r="22" spans="1:18" x14ac:dyDescent="0.25">
      <c r="A22" s="210"/>
      <c r="B22" s="211" t="s">
        <v>62</v>
      </c>
      <c r="C22" s="211" t="s">
        <v>141</v>
      </c>
      <c r="D22" s="210"/>
      <c r="E22" s="211"/>
      <c r="F22" s="211"/>
      <c r="G22" s="210"/>
      <c r="H22" s="210"/>
      <c r="I22" s="211"/>
      <c r="J22" s="211"/>
      <c r="K22" s="210"/>
      <c r="L22" s="211"/>
      <c r="M22" s="210"/>
      <c r="N22" s="211"/>
      <c r="O22" s="211"/>
      <c r="P22" s="210"/>
      <c r="Q22" s="211"/>
      <c r="R22" s="210"/>
    </row>
    <row r="23" spans="1:18" x14ac:dyDescent="0.25">
      <c r="A23" s="210"/>
      <c r="B23" s="211" t="s">
        <v>83</v>
      </c>
      <c r="C23" s="211" t="s">
        <v>142</v>
      </c>
      <c r="D23" s="210"/>
      <c r="E23" s="211"/>
      <c r="F23" s="211"/>
      <c r="G23" s="208"/>
      <c r="H23" s="210"/>
      <c r="I23" s="211"/>
      <c r="J23" s="211"/>
      <c r="K23" s="210"/>
      <c r="L23" s="211"/>
      <c r="M23" s="210"/>
      <c r="N23" s="211"/>
      <c r="O23" s="211"/>
      <c r="P23" s="210"/>
      <c r="Q23" s="211"/>
      <c r="R23" s="210"/>
    </row>
    <row r="24" spans="1:18" ht="25.2" x14ac:dyDescent="0.25">
      <c r="A24" s="210"/>
      <c r="B24" s="211" t="s">
        <v>82</v>
      </c>
      <c r="C24" s="211" t="s">
        <v>143</v>
      </c>
      <c r="D24" s="210"/>
      <c r="E24" s="211"/>
      <c r="F24" s="211"/>
      <c r="G24" s="210"/>
      <c r="H24" s="210"/>
      <c r="I24" s="211"/>
      <c r="J24" s="211"/>
      <c r="K24" s="210"/>
      <c r="L24" s="211"/>
      <c r="M24" s="210"/>
      <c r="N24" s="211"/>
      <c r="O24" s="211"/>
      <c r="P24" s="210"/>
      <c r="Q24" s="211"/>
      <c r="R24" s="210"/>
    </row>
    <row r="25" spans="1:18" ht="25.2" x14ac:dyDescent="0.25">
      <c r="A25" s="210"/>
      <c r="B25" s="211" t="s">
        <v>60</v>
      </c>
      <c r="C25" s="211" t="s">
        <v>144</v>
      </c>
      <c r="D25" s="210"/>
      <c r="E25" s="211"/>
      <c r="F25" s="211"/>
      <c r="G25" s="210"/>
      <c r="H25" s="210"/>
      <c r="I25" s="211"/>
      <c r="J25" s="211"/>
      <c r="K25" s="210"/>
      <c r="L25" s="211"/>
      <c r="M25" s="210"/>
      <c r="N25" s="211"/>
      <c r="O25" s="211"/>
      <c r="P25" s="210"/>
      <c r="Q25" s="211"/>
      <c r="R25" s="210"/>
    </row>
    <row r="26" spans="1:18" ht="25.2" x14ac:dyDescent="0.25">
      <c r="A26" s="210"/>
      <c r="B26" s="211" t="s">
        <v>59</v>
      </c>
      <c r="C26" s="211" t="s">
        <v>145</v>
      </c>
      <c r="D26" s="210"/>
      <c r="E26" s="211"/>
      <c r="F26" s="211"/>
      <c r="G26" s="210"/>
      <c r="H26" s="210"/>
      <c r="I26" s="211"/>
      <c r="J26" s="211"/>
      <c r="K26" s="210"/>
      <c r="L26" s="211"/>
      <c r="M26" s="210"/>
      <c r="N26" s="211"/>
      <c r="O26" s="211"/>
      <c r="P26" s="210"/>
      <c r="Q26" s="211"/>
      <c r="R26" s="210"/>
    </row>
    <row r="27" spans="1:18" ht="25.2" x14ac:dyDescent="0.25">
      <c r="A27" s="210"/>
      <c r="B27" s="211" t="s">
        <v>81</v>
      </c>
      <c r="C27" s="211" t="s">
        <v>146</v>
      </c>
      <c r="D27" s="210"/>
      <c r="E27" s="211"/>
      <c r="F27" s="211"/>
      <c r="G27" s="210"/>
      <c r="H27" s="210"/>
      <c r="I27" s="211"/>
      <c r="J27" s="211"/>
      <c r="K27" s="210"/>
      <c r="L27" s="211"/>
      <c r="M27" s="210"/>
      <c r="N27" s="211"/>
      <c r="O27" s="211"/>
      <c r="P27" s="210"/>
      <c r="Q27" s="211"/>
      <c r="R27" s="210"/>
    </row>
    <row r="28" spans="1:18" x14ac:dyDescent="0.25">
      <c r="A28" s="210"/>
      <c r="B28" s="211" t="s">
        <v>58</v>
      </c>
      <c r="C28" s="211" t="s">
        <v>147</v>
      </c>
      <c r="D28" s="210"/>
      <c r="E28" s="211"/>
      <c r="F28" s="211"/>
      <c r="G28" s="210"/>
      <c r="H28" s="210"/>
      <c r="I28" s="211"/>
      <c r="J28" s="211"/>
      <c r="K28" s="210"/>
      <c r="L28" s="211"/>
      <c r="M28" s="210"/>
      <c r="N28" s="211"/>
      <c r="O28" s="211"/>
      <c r="P28" s="210"/>
      <c r="Q28" s="211"/>
      <c r="R28" s="210"/>
    </row>
    <row r="29" spans="1:18" ht="25.2" x14ac:dyDescent="0.25">
      <c r="A29" s="210"/>
      <c r="B29" s="211" t="s">
        <v>57</v>
      </c>
      <c r="C29" s="211" t="s">
        <v>148</v>
      </c>
      <c r="D29" s="210"/>
      <c r="E29" s="211"/>
      <c r="F29" s="211"/>
      <c r="G29" s="210"/>
      <c r="H29" s="210"/>
      <c r="I29" s="211"/>
      <c r="J29" s="211"/>
      <c r="K29" s="210"/>
      <c r="L29" s="211"/>
      <c r="M29" s="210"/>
      <c r="N29" s="211"/>
      <c r="O29" s="211"/>
      <c r="P29" s="210"/>
      <c r="Q29" s="211"/>
      <c r="R29" s="210"/>
    </row>
    <row r="30" spans="1:18" x14ac:dyDescent="0.25">
      <c r="A30" s="210"/>
      <c r="B30" s="211" t="s">
        <v>149</v>
      </c>
      <c r="C30" s="211" t="s">
        <v>150</v>
      </c>
      <c r="D30" s="210"/>
      <c r="E30" s="211"/>
      <c r="F30" s="211"/>
      <c r="G30" s="210"/>
      <c r="H30" s="210"/>
      <c r="I30" s="211"/>
      <c r="J30" s="211"/>
      <c r="K30" s="210"/>
      <c r="L30" s="211"/>
      <c r="M30" s="210"/>
      <c r="N30" s="211"/>
      <c r="O30" s="211"/>
      <c r="P30" s="210"/>
      <c r="Q30" s="211"/>
      <c r="R30" s="210"/>
    </row>
    <row r="31" spans="1:18" x14ac:dyDescent="0.25">
      <c r="A31" s="210"/>
      <c r="B31" s="211" t="s">
        <v>151</v>
      </c>
      <c r="C31" s="211" t="s">
        <v>152</v>
      </c>
      <c r="D31" s="210"/>
      <c r="E31" s="211"/>
      <c r="F31" s="211"/>
      <c r="G31" s="210"/>
      <c r="H31" s="210"/>
      <c r="I31" s="211"/>
      <c r="J31" s="211"/>
      <c r="K31" s="210"/>
      <c r="L31" s="211"/>
      <c r="M31" s="210"/>
      <c r="N31" s="211"/>
      <c r="O31" s="211"/>
      <c r="P31" s="210"/>
      <c r="Q31" s="211"/>
      <c r="R31" s="210"/>
    </row>
    <row r="32" spans="1:18" x14ac:dyDescent="0.25">
      <c r="A32" s="210"/>
      <c r="B32" s="211" t="s">
        <v>153</v>
      </c>
      <c r="C32" s="211" t="s">
        <v>154</v>
      </c>
      <c r="D32" s="210"/>
      <c r="E32" s="211"/>
      <c r="F32" s="211"/>
      <c r="G32" s="210"/>
      <c r="H32" s="210"/>
      <c r="I32" s="211"/>
      <c r="J32" s="211"/>
      <c r="K32" s="210"/>
      <c r="L32" s="211"/>
      <c r="M32" s="210"/>
      <c r="N32" s="211"/>
      <c r="O32" s="211"/>
      <c r="P32" s="210"/>
      <c r="Q32" s="211"/>
      <c r="R32" s="210"/>
    </row>
    <row r="33" spans="1:18" x14ac:dyDescent="0.25">
      <c r="A33" s="210"/>
      <c r="B33" s="211" t="s">
        <v>61</v>
      </c>
      <c r="C33" s="211" t="s">
        <v>90</v>
      </c>
      <c r="D33" s="210"/>
      <c r="E33" s="211"/>
      <c r="F33" s="211"/>
      <c r="G33" s="210"/>
      <c r="H33" s="210"/>
      <c r="I33" s="211"/>
      <c r="J33" s="211"/>
      <c r="K33" s="210"/>
      <c r="L33" s="211"/>
      <c r="M33" s="210"/>
      <c r="N33" s="211"/>
      <c r="O33" s="211"/>
      <c r="P33" s="210"/>
      <c r="Q33" s="211"/>
      <c r="R33" s="210"/>
    </row>
  </sheetData>
  <dataValidations disablePrompts="1" count="1">
    <dataValidation type="list" errorStyle="warning" allowBlank="1" showInputMessage="1" showErrorMessage="1" prompt="Select the appropriate PROC" sqref="B3:B33">
      <formula1>PROC_List</formula1>
    </dataValidation>
  </dataValidations>
  <pageMargins left="0.7" right="0.7" top="0.75" bottom="0.75" header="0.3" footer="0.3"/>
  <pageSetup paperSize="9" scale="60"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4.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01998545ADF9924281D07AB4103C3421" ma:contentTypeVersion="16" ma:contentTypeDescription="Content type for ECHA process documents" ma:contentTypeScope="" ma:versionID="e5d163a7baea069de2c0a550f28418c2">
  <xsd:schema xmlns:xsd="http://www.w3.org/2001/XMLSchema" xmlns:xs="http://www.w3.org/2001/XMLSchema" xmlns:p="http://schemas.microsoft.com/office/2006/metadata/properties" xmlns:ns2="a3c34eed-3ef9-4750-993f-44a2ccbf1637" xmlns:ns3="b80ede5c-af4c-4bf2-9a87-706a3579dc11" targetNamespace="http://schemas.microsoft.com/office/2006/metadata/properties" ma:root="true" ma:fieldsID="a62af5c258f04a30f589d05c78c2f079" ns2:_="" ns3:_="">
    <xsd:import namespace="a3c34eed-3ef9-4750-993f-44a2ccbf1637"/>
    <xsd:import namespace="b80ede5c-af4c-4bf2-9a87-706a3579dc11"/>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3:TaxCatchAll" minOccurs="0"/>
                <xsd:element ref="ns3:TaxCatchAllLabel" minOccurs="0"/>
                <xsd:element ref="ns2:ECHASecClassTaxHTField0" minOccurs="0"/>
                <xsd:element ref="ns2:ECHAProcessTaxHTField0" minOccurs="0"/>
                <xsd:element ref="ns2:ECHACategory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c34eed-3ef9-4750-993f-44a2ccbf1637"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2" nillable="true" ma:displayName="Taxonomy Catch All Column" ma:hidden="true" ma:list="{8da9f775-fdf3-4d14-99ae-8f8e0cbfc351}" ma:internalName="TaxCatchAll" ma:showField="CatchAllData" ma:web="a3c34eed-3ef9-4750-993f-44a2ccbf1637">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8da9f775-fdf3-4d14-99ae-8f8e0cbfc351}" ma:internalName="TaxCatchAllLabel" ma:readOnly="true" ma:showField="CatchAllDataLabel" ma:web="a3c34eed-3ef9-4750-993f-44a2ccbf163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ECHADocumentTypeTaxHTField0 xmlns="a3c34eed-3ef9-4750-993f-44a2ccbf1637">
      <Terms xmlns="http://schemas.microsoft.com/office/infopath/2007/PartnerControls"/>
    </ECHADocumentTypeTaxHTField0>
    <ECHASecClassTaxHTField0 xmlns="a3c34eed-3ef9-4750-993f-44a2ccbf1637">
      <Terms xmlns="http://schemas.microsoft.com/office/infopath/2007/PartnerControls">
        <TermInfo xmlns="http://schemas.microsoft.com/office/infopath/2007/PartnerControls">
          <TermName>Internal</TermName>
          <TermId>a0307bc2-faf9-4068-8aeb-b713e4fa2a0f</TermId>
        </TermInfo>
      </Terms>
    </ECHASecClassTaxHTField0>
    <ECHACategoryTaxHTField0 xmlns="a3c34eed-3ef9-4750-993f-44a2ccbf1637">
      <Terms xmlns="http://schemas.microsoft.com/office/infopath/2007/PartnerControls"/>
    </ECHACategoryTaxHTField0>
    <TaxCatchAll xmlns="b80ede5c-af4c-4bf2-9a87-706a3579dc11">
      <Value>1</Value>
      <Value>66</Value>
    </TaxCatchAll>
    <ECHAProcessTaxHTField0 xmlns="a3c34eed-3ef9-4750-993f-44a2ccbf1637">
      <Terms xmlns="http://schemas.microsoft.com/office/infopath/2007/PartnerControls">
        <TermInfo xmlns="http://schemas.microsoft.com/office/infopath/2007/PartnerControls">
          <TermName xmlns="http://schemas.microsoft.com/office/infopath/2007/PartnerControls">01.09 CSA programme</TermName>
          <TermId xmlns="http://schemas.microsoft.com/office/infopath/2007/PartnerControls">70ae4229-956a-4b22-bf07-877fb3bf4a31</TermId>
        </TermInfo>
      </Terms>
    </ECHAProcessTaxHTField0>
    <_dlc_DocId xmlns="b80ede5c-af4c-4bf2-9a87-706a3579dc11">ACTV1-50-11338</_dlc_DocId>
    <_dlc_DocIdUrl xmlns="b80ede5c-af4c-4bf2-9a87-706a3579dc11">
      <Url>https://activity.echa.europa.eu/sites/act-1/process-1-9/_layouts/DocIdRedir.aspx?ID=ACTV1-50-11338</Url>
      <Description>ACTV1-50-11338</Description>
    </_dlc_DocIdUrl>
  </documentManagement>
</p:properties>
</file>

<file path=customXml/itemProps1.xml><?xml version="1.0" encoding="utf-8"?>
<ds:datastoreItem xmlns:ds="http://schemas.openxmlformats.org/officeDocument/2006/customXml" ds:itemID="{B3525D0B-90C4-4106-ACC6-FB240D1264E9}">
  <ds:schemaRefs>
    <ds:schemaRef ds:uri="http://schemas.microsoft.com/sharepoint/v3/contenttype/forms"/>
  </ds:schemaRefs>
</ds:datastoreItem>
</file>

<file path=customXml/itemProps2.xml><?xml version="1.0" encoding="utf-8"?>
<ds:datastoreItem xmlns:ds="http://schemas.openxmlformats.org/officeDocument/2006/customXml" ds:itemID="{0C008F58-0F96-4805-9D9D-177CE743717A}">
  <ds:schemaRefs>
    <ds:schemaRef ds:uri="http://schemas.microsoft.com/sharepoint/events"/>
  </ds:schemaRefs>
</ds:datastoreItem>
</file>

<file path=customXml/itemProps3.xml><?xml version="1.0" encoding="utf-8"?>
<ds:datastoreItem xmlns:ds="http://schemas.openxmlformats.org/officeDocument/2006/customXml" ds:itemID="{9DA1912E-A866-4F20-8ED3-0B32FCD1AF07}">
  <ds:schemaRefs>
    <ds:schemaRef ds:uri="Microsoft.SharePoint.Taxonomy.ContentTypeSync"/>
  </ds:schemaRefs>
</ds:datastoreItem>
</file>

<file path=customXml/itemProps4.xml><?xml version="1.0" encoding="utf-8"?>
<ds:datastoreItem xmlns:ds="http://schemas.openxmlformats.org/officeDocument/2006/customXml" ds:itemID="{3AFAFC9D-96E1-4711-A58E-24E40D00FE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c34eed-3ef9-4750-993f-44a2ccbf1637"/>
    <ds:schemaRef ds:uri="b80ede5c-af4c-4bf2-9a87-706a3579d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7F30BC36-3343-47AA-8B6F-E8FB4D0D21E3}">
  <ds:schemaRefs>
    <ds:schemaRef ds:uri="b80ede5c-af4c-4bf2-9a87-706a3579dc11"/>
    <ds:schemaRef ds:uri="http://purl.org/dc/elements/1.1/"/>
    <ds:schemaRef ds:uri="http://www.w3.org/XML/1998/namespace"/>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a3c34eed-3ef9-4750-993f-44a2ccbf1637"/>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Instructions</vt:lpstr>
      <vt:lpstr>SWED Template </vt:lpstr>
      <vt:lpstr>Disclaimer A.I.S.E.</vt:lpstr>
      <vt:lpstr>A.I.S.E. SWEDs</vt:lpstr>
      <vt:lpstr>PROC &amp; effectiveness</vt:lpstr>
      <vt:lpstr>Examples</vt:lpstr>
      <vt:lpstr>Dropdowns</vt:lpstr>
      <vt:lpstr>Instructions!_GoBack</vt:lpstr>
      <vt:lpstr>Gloves</vt:lpstr>
      <vt:lpstr>physical</vt:lpstr>
      <vt:lpstr>place</vt:lpstr>
      <vt:lpstr>'A.I.S.E. SWEDs'!Print_Area</vt:lpstr>
      <vt:lpstr>Dropdowns!Print_Area</vt:lpstr>
      <vt:lpstr>Examples!Print_Area</vt:lpstr>
      <vt:lpstr>Instructions!Print_Area</vt:lpstr>
      <vt:lpstr>'PROC &amp; effectiveness'!Print_Area</vt:lpstr>
      <vt:lpstr>'SWED Template '!Print_Area</vt:lpstr>
      <vt:lpstr>PROC_List</vt:lpstr>
      <vt:lpstr>YesOrNo</vt:lpstr>
    </vt:vector>
  </TitlesOfParts>
  <Company>Sika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SWED template for publication</dc:title>
  <dc:creator>Funk Torsten</dc:creator>
  <cp:lastModifiedBy>Caroline Dubois</cp:lastModifiedBy>
  <cp:lastPrinted>2016-04-22T15:10:02Z</cp:lastPrinted>
  <dcterms:created xsi:type="dcterms:W3CDTF">2015-12-08T06:13:35Z</dcterms:created>
  <dcterms:modified xsi:type="dcterms:W3CDTF">2016-10-17T09:48:18Z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0x010100B558917389A54ADDB58930FBD7E6FD57008586DED9191B4C4CBD31A5DF7F304A710001998545ADF9924281D07AB4103C3421</vt:lpwstr>
  </property>
  <property fmtid="{D5CDD505-2E9C-101B-9397-08002B2CF9AE}" pid="3" name="ECHAProcess">
    <vt:lpwstr>66;#01.09 CSA programme|70ae4229-956a-4b22-bf07-877fb3bf4a31</vt:lpwstr>
  </property>
  <property fmtid="{D5CDD505-2E9C-101B-9397-08002B2CF9AE}" pid="4" name="ECHADocumentType">
    <vt:lpwstr/>
  </property>
  <property fmtid="{D5CDD505-2E9C-101B-9397-08002B2CF9AE}" pid="5" name="ECHASecClass">
    <vt:lpwstr>1;#Internal|a0307bc2-faf9-4068-8aeb-b713e4fa2a0f</vt:lpwstr>
  </property>
  <property fmtid="{D5CDD505-2E9C-101B-9397-08002B2CF9AE}" pid="6" name="ECHACategory">
    <vt:lpwstr/>
  </property>
  <property fmtid="{D5CDD505-2E9C-101B-9397-08002B2CF9AE}" pid="7" name="_dlc_DocIdItemGuid">
    <vt:lpwstr>c8c408a3-6d75-4a55-93ed-947335e094bf</vt:lpwstr>
  </property>
</Properties>
</file>